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320" windowHeight="12360" tabRatio="964"/>
  </bookViews>
  <sheets>
    <sheet name="RAW DATA" sheetId="1" r:id="rId1"/>
    <sheet name="FORMATTED RESULTS" sheetId="2" r:id="rId2"/>
  </sheets>
  <calcPr calcId="125725"/>
</workbook>
</file>

<file path=xl/calcChain.xml><?xml version="1.0" encoding="utf-8"?>
<calcChain xmlns="http://schemas.openxmlformats.org/spreadsheetml/2006/main">
  <c r="AB75" i="2"/>
  <c r="AB74"/>
  <c r="AB73"/>
  <c r="AB72"/>
  <c r="AB70"/>
  <c r="AB69"/>
  <c r="AB68"/>
  <c r="AB67"/>
  <c r="AB66"/>
  <c r="AB65"/>
  <c r="AB62"/>
  <c r="AB61"/>
  <c r="AB60"/>
  <c r="AB59"/>
  <c r="AB58"/>
  <c r="AB57"/>
  <c r="AB55"/>
  <c r="AB54"/>
  <c r="AB53"/>
  <c r="AB52"/>
  <c r="AB51"/>
  <c r="AB50"/>
  <c r="AB49"/>
  <c r="AB48"/>
  <c r="AB46"/>
  <c r="AB45"/>
  <c r="AB44"/>
  <c r="AB43"/>
  <c r="AB47" s="1"/>
  <c r="AB42"/>
  <c r="AB40"/>
  <c r="AB39"/>
  <c r="AB38"/>
  <c r="AB41" s="1"/>
  <c r="AB36"/>
  <c r="AB35"/>
  <c r="AB34"/>
  <c r="AB33"/>
  <c r="AB32"/>
  <c r="AB30"/>
  <c r="AB29"/>
  <c r="AB28"/>
  <c r="AB27"/>
  <c r="AB31" s="1"/>
  <c r="AB26"/>
  <c r="AB25"/>
  <c r="AB24"/>
  <c r="AB23"/>
  <c r="AB22"/>
  <c r="AB20"/>
  <c r="AB19"/>
  <c r="AB18"/>
  <c r="AB17"/>
  <c r="AB16"/>
  <c r="AB21" s="1"/>
  <c r="AB14"/>
  <c r="AB13"/>
  <c r="AB12"/>
  <c r="AB11"/>
  <c r="AB15" s="1"/>
  <c r="AB10"/>
  <c r="AB8"/>
  <c r="AB7"/>
  <c r="AB6"/>
  <c r="AB4"/>
  <c r="AB3"/>
  <c r="AB2"/>
  <c r="AB1"/>
  <c r="Y75"/>
  <c r="Y74"/>
  <c r="Y73"/>
  <c r="Y72"/>
  <c r="Y70"/>
  <c r="Y69"/>
  <c r="Y68"/>
  <c r="Y67"/>
  <c r="Y66"/>
  <c r="Y65"/>
  <c r="Y62"/>
  <c r="Y61"/>
  <c r="Y60"/>
  <c r="Y59"/>
  <c r="Y58"/>
  <c r="Y57"/>
  <c r="Y55"/>
  <c r="Y54"/>
  <c r="Y53"/>
  <c r="Y52"/>
  <c r="Y51"/>
  <c r="Y50"/>
  <c r="Y49"/>
  <c r="Y48"/>
  <c r="Y46"/>
  <c r="Y45"/>
  <c r="Y44"/>
  <c r="Y43"/>
  <c r="Y42"/>
  <c r="Y40"/>
  <c r="Y39"/>
  <c r="Y38"/>
  <c r="Y36"/>
  <c r="Y35"/>
  <c r="Y34"/>
  <c r="Y33"/>
  <c r="Y32"/>
  <c r="Y30"/>
  <c r="Y29"/>
  <c r="Y28"/>
  <c r="Y27"/>
  <c r="Y26"/>
  <c r="Y25"/>
  <c r="Y23"/>
  <c r="Y22"/>
  <c r="Y20"/>
  <c r="Y19"/>
  <c r="Y18"/>
  <c r="Y17"/>
  <c r="Y16"/>
  <c r="Y14"/>
  <c r="Y13"/>
  <c r="Y12"/>
  <c r="Y11"/>
  <c r="Y10"/>
  <c r="Y8"/>
  <c r="Y7"/>
  <c r="Y6"/>
  <c r="Y4"/>
  <c r="Y3"/>
  <c r="Y2"/>
  <c r="Y1"/>
  <c r="W75"/>
  <c r="W74"/>
  <c r="W73"/>
  <c r="W72"/>
  <c r="W70"/>
  <c r="W69"/>
  <c r="W68"/>
  <c r="W67"/>
  <c r="W66"/>
  <c r="W65"/>
  <c r="W62"/>
  <c r="W61"/>
  <c r="W60"/>
  <c r="W59"/>
  <c r="W58"/>
  <c r="W57"/>
  <c r="W55"/>
  <c r="W54"/>
  <c r="W53"/>
  <c r="W52"/>
  <c r="W51"/>
  <c r="W50"/>
  <c r="W49"/>
  <c r="W48"/>
  <c r="W46"/>
  <c r="W45"/>
  <c r="W44"/>
  <c r="W43"/>
  <c r="W47" s="1"/>
  <c r="W42"/>
  <c r="W40"/>
  <c r="W39"/>
  <c r="W38"/>
  <c r="W41" s="1"/>
  <c r="W36"/>
  <c r="W35"/>
  <c r="W34"/>
  <c r="W33"/>
  <c r="W32"/>
  <c r="W30"/>
  <c r="W29"/>
  <c r="W28"/>
  <c r="W27"/>
  <c r="W26"/>
  <c r="W25"/>
  <c r="W23"/>
  <c r="W22"/>
  <c r="W20"/>
  <c r="W19"/>
  <c r="W18"/>
  <c r="W17"/>
  <c r="W16"/>
  <c r="W14"/>
  <c r="W13"/>
  <c r="W12"/>
  <c r="W11"/>
  <c r="W10"/>
  <c r="W8"/>
  <c r="W7"/>
  <c r="W6"/>
  <c r="W4"/>
  <c r="W3"/>
  <c r="W2"/>
  <c r="W1"/>
  <c r="AB37" l="1"/>
  <c r="AB56"/>
  <c r="AB76"/>
  <c r="AB5"/>
  <c r="AB64" s="1"/>
  <c r="AB9"/>
  <c r="AB77" s="1"/>
  <c r="AB71"/>
  <c r="AB63"/>
  <c r="W24"/>
  <c r="W71"/>
  <c r="Y21"/>
  <c r="Y15"/>
  <c r="Y5"/>
  <c r="Y9"/>
  <c r="W76"/>
  <c r="Y76"/>
  <c r="Y37"/>
  <c r="Y24"/>
  <c r="Y56"/>
  <c r="Y71"/>
  <c r="Y63"/>
  <c r="Y41"/>
  <c r="Y31"/>
  <c r="Y47"/>
  <c r="W37"/>
  <c r="W21"/>
  <c r="W56"/>
  <c r="W15"/>
  <c r="W5"/>
  <c r="W31"/>
  <c r="W9"/>
  <c r="W63"/>
  <c r="X75"/>
  <c r="X74"/>
  <c r="X73"/>
  <c r="X72"/>
  <c r="X70"/>
  <c r="X69"/>
  <c r="X68"/>
  <c r="X67"/>
  <c r="X66"/>
  <c r="X65"/>
  <c r="X62"/>
  <c r="X61"/>
  <c r="X60"/>
  <c r="X59"/>
  <c r="X58"/>
  <c r="X57"/>
  <c r="X55"/>
  <c r="X54"/>
  <c r="X53"/>
  <c r="X52"/>
  <c r="X51"/>
  <c r="X50"/>
  <c r="X49"/>
  <c r="X48"/>
  <c r="X46"/>
  <c r="X45"/>
  <c r="X44"/>
  <c r="X43"/>
  <c r="X42"/>
  <c r="X40"/>
  <c r="X39"/>
  <c r="X38"/>
  <c r="X36"/>
  <c r="X35"/>
  <c r="X34"/>
  <c r="X33"/>
  <c r="X32"/>
  <c r="X30"/>
  <c r="X29"/>
  <c r="X28"/>
  <c r="X27"/>
  <c r="X26"/>
  <c r="X25"/>
  <c r="X23"/>
  <c r="X22"/>
  <c r="X20"/>
  <c r="X19"/>
  <c r="X18"/>
  <c r="X17"/>
  <c r="X16"/>
  <c r="X14"/>
  <c r="X13"/>
  <c r="X12"/>
  <c r="X11"/>
  <c r="X10"/>
  <c r="X8"/>
  <c r="X7"/>
  <c r="X6"/>
  <c r="X4"/>
  <c r="X3"/>
  <c r="X2"/>
  <c r="X1"/>
  <c r="Z1"/>
  <c r="Z2"/>
  <c r="Z3"/>
  <c r="Z4"/>
  <c r="Z6"/>
  <c r="Z7"/>
  <c r="Z8"/>
  <c r="Z10"/>
  <c r="Z11"/>
  <c r="Z12"/>
  <c r="Z13"/>
  <c r="Z14"/>
  <c r="Z16"/>
  <c r="Z17"/>
  <c r="Z18"/>
  <c r="Z19"/>
  <c r="Z20"/>
  <c r="Z22"/>
  <c r="Z23"/>
  <c r="Z25"/>
  <c r="Z26"/>
  <c r="Z27"/>
  <c r="Z28"/>
  <c r="Z29"/>
  <c r="Z30"/>
  <c r="Z32"/>
  <c r="Z33"/>
  <c r="Z34"/>
  <c r="Z35"/>
  <c r="Z36"/>
  <c r="Z38"/>
  <c r="Z39"/>
  <c r="Z40"/>
  <c r="Z42"/>
  <c r="Z43"/>
  <c r="Z44"/>
  <c r="Z45"/>
  <c r="Z46"/>
  <c r="Z48"/>
  <c r="Z49"/>
  <c r="Z50"/>
  <c r="Z51"/>
  <c r="Z52"/>
  <c r="Z53"/>
  <c r="Z54"/>
  <c r="Z55"/>
  <c r="Z57"/>
  <c r="Z58"/>
  <c r="Z59"/>
  <c r="Z60"/>
  <c r="Z61"/>
  <c r="Z62"/>
  <c r="Z65"/>
  <c r="Z66"/>
  <c r="Z67"/>
  <c r="Z68"/>
  <c r="Z69"/>
  <c r="Z70"/>
  <c r="Z72"/>
  <c r="Z73"/>
  <c r="Z74"/>
  <c r="Z75"/>
  <c r="G75"/>
  <c r="G74"/>
  <c r="G73"/>
  <c r="G72"/>
  <c r="G70"/>
  <c r="G69"/>
  <c r="G68"/>
  <c r="G67"/>
  <c r="G66"/>
  <c r="G65"/>
  <c r="G62"/>
  <c r="G61"/>
  <c r="G60"/>
  <c r="G59"/>
  <c r="G58"/>
  <c r="G57"/>
  <c r="G55"/>
  <c r="G54"/>
  <c r="G53"/>
  <c r="G52"/>
  <c r="G51"/>
  <c r="G50"/>
  <c r="G49"/>
  <c r="G48"/>
  <c r="G46"/>
  <c r="G45"/>
  <c r="G44"/>
  <c r="G43"/>
  <c r="G42"/>
  <c r="G40"/>
  <c r="G39"/>
  <c r="G38"/>
  <c r="G36"/>
  <c r="G35"/>
  <c r="G34"/>
  <c r="G33"/>
  <c r="G32"/>
  <c r="G30"/>
  <c r="G29"/>
  <c r="G28"/>
  <c r="G27"/>
  <c r="G26"/>
  <c r="G25"/>
  <c r="G23"/>
  <c r="G22"/>
  <c r="G20"/>
  <c r="G19"/>
  <c r="G18"/>
  <c r="G17"/>
  <c r="G16"/>
  <c r="G14"/>
  <c r="G13"/>
  <c r="G12"/>
  <c r="G11"/>
  <c r="G10"/>
  <c r="G8"/>
  <c r="G7"/>
  <c r="G6"/>
  <c r="G4"/>
  <c r="G3"/>
  <c r="G2"/>
  <c r="G1"/>
  <c r="H75"/>
  <c r="H74"/>
  <c r="H73"/>
  <c r="H72"/>
  <c r="H70"/>
  <c r="H69"/>
  <c r="H68"/>
  <c r="H67"/>
  <c r="H66"/>
  <c r="H65"/>
  <c r="H62"/>
  <c r="H61"/>
  <c r="H60"/>
  <c r="H59"/>
  <c r="H58"/>
  <c r="H57"/>
  <c r="H55"/>
  <c r="H54"/>
  <c r="H53"/>
  <c r="H52"/>
  <c r="H51"/>
  <c r="H50"/>
  <c r="H49"/>
  <c r="H48"/>
  <c r="H46"/>
  <c r="H45"/>
  <c r="H44"/>
  <c r="H43"/>
  <c r="H42"/>
  <c r="H40"/>
  <c r="H39"/>
  <c r="H38"/>
  <c r="H36"/>
  <c r="H35"/>
  <c r="H34"/>
  <c r="H33"/>
  <c r="H32"/>
  <c r="H30"/>
  <c r="H29"/>
  <c r="H28"/>
  <c r="H27"/>
  <c r="H26"/>
  <c r="H25"/>
  <c r="H23"/>
  <c r="H22"/>
  <c r="H20"/>
  <c r="H19"/>
  <c r="H18"/>
  <c r="H17"/>
  <c r="H16"/>
  <c r="H14"/>
  <c r="H13"/>
  <c r="H12"/>
  <c r="H11"/>
  <c r="H10"/>
  <c r="H8"/>
  <c r="H7"/>
  <c r="H6"/>
  <c r="H4"/>
  <c r="H3"/>
  <c r="H2"/>
  <c r="H1"/>
  <c r="M75"/>
  <c r="M74"/>
  <c r="M73"/>
  <c r="M72"/>
  <c r="M70"/>
  <c r="M69"/>
  <c r="M68"/>
  <c r="M67"/>
  <c r="M66"/>
  <c r="M65"/>
  <c r="M62"/>
  <c r="M61"/>
  <c r="M60"/>
  <c r="M59"/>
  <c r="M58"/>
  <c r="M57"/>
  <c r="M55"/>
  <c r="M54"/>
  <c r="M53"/>
  <c r="M52"/>
  <c r="M51"/>
  <c r="M50"/>
  <c r="M49"/>
  <c r="M48"/>
  <c r="M46"/>
  <c r="M45"/>
  <c r="M44"/>
  <c r="M43"/>
  <c r="M42"/>
  <c r="M40"/>
  <c r="M39"/>
  <c r="M38"/>
  <c r="M36"/>
  <c r="M35"/>
  <c r="M34"/>
  <c r="M33"/>
  <c r="M32"/>
  <c r="M30"/>
  <c r="M29"/>
  <c r="M28"/>
  <c r="M27"/>
  <c r="M26"/>
  <c r="M25"/>
  <c r="M23"/>
  <c r="M22"/>
  <c r="M20"/>
  <c r="M19"/>
  <c r="M18"/>
  <c r="M17"/>
  <c r="M16"/>
  <c r="M14"/>
  <c r="M13"/>
  <c r="M12"/>
  <c r="M11"/>
  <c r="M10"/>
  <c r="M8"/>
  <c r="M7"/>
  <c r="M6"/>
  <c r="M4"/>
  <c r="M3"/>
  <c r="M2"/>
  <c r="M1"/>
  <c r="C75"/>
  <c r="C74"/>
  <c r="C73"/>
  <c r="C72"/>
  <c r="C70"/>
  <c r="C69"/>
  <c r="C68"/>
  <c r="C67"/>
  <c r="C66"/>
  <c r="C65"/>
  <c r="C62"/>
  <c r="C61"/>
  <c r="C60"/>
  <c r="C59"/>
  <c r="C58"/>
  <c r="C57"/>
  <c r="C55"/>
  <c r="C54"/>
  <c r="C53"/>
  <c r="C52"/>
  <c r="C51"/>
  <c r="C50"/>
  <c r="C49"/>
  <c r="C48"/>
  <c r="C46"/>
  <c r="C45"/>
  <c r="C44"/>
  <c r="C43"/>
  <c r="C42"/>
  <c r="C40"/>
  <c r="C39"/>
  <c r="C38"/>
  <c r="C36"/>
  <c r="C35"/>
  <c r="C34"/>
  <c r="C33"/>
  <c r="C32"/>
  <c r="C30"/>
  <c r="C29"/>
  <c r="C28"/>
  <c r="C27"/>
  <c r="C26"/>
  <c r="C25"/>
  <c r="C23"/>
  <c r="C22"/>
  <c r="C20"/>
  <c r="C19"/>
  <c r="C18"/>
  <c r="C17"/>
  <c r="C16"/>
  <c r="C14"/>
  <c r="C13"/>
  <c r="C12"/>
  <c r="C11"/>
  <c r="C10"/>
  <c r="C8"/>
  <c r="C7"/>
  <c r="C6"/>
  <c r="C4"/>
  <c r="C3"/>
  <c r="C2"/>
  <c r="C1"/>
  <c r="F75"/>
  <c r="F74"/>
  <c r="F73"/>
  <c r="F72"/>
  <c r="F70"/>
  <c r="F69"/>
  <c r="F68"/>
  <c r="F67"/>
  <c r="F66"/>
  <c r="F65"/>
  <c r="F62"/>
  <c r="F61"/>
  <c r="F60"/>
  <c r="F59"/>
  <c r="F58"/>
  <c r="F57"/>
  <c r="F55"/>
  <c r="F54"/>
  <c r="F53"/>
  <c r="F52"/>
  <c r="F51"/>
  <c r="F50"/>
  <c r="F49"/>
  <c r="F48"/>
  <c r="F46"/>
  <c r="F45"/>
  <c r="F44"/>
  <c r="F43"/>
  <c r="F42"/>
  <c r="F40"/>
  <c r="F39"/>
  <c r="F38"/>
  <c r="F36"/>
  <c r="F35"/>
  <c r="F34"/>
  <c r="F33"/>
  <c r="F32"/>
  <c r="F30"/>
  <c r="F29"/>
  <c r="F28"/>
  <c r="F27"/>
  <c r="F26"/>
  <c r="F25"/>
  <c r="F23"/>
  <c r="F22"/>
  <c r="F20"/>
  <c r="F19"/>
  <c r="F18"/>
  <c r="F17"/>
  <c r="F16"/>
  <c r="F14"/>
  <c r="F13"/>
  <c r="F12"/>
  <c r="F11"/>
  <c r="F10"/>
  <c r="F8"/>
  <c r="F7"/>
  <c r="F6"/>
  <c r="F4"/>
  <c r="F3"/>
  <c r="F2"/>
  <c r="F1"/>
  <c r="AC75"/>
  <c r="AC74"/>
  <c r="AC73"/>
  <c r="AC72"/>
  <c r="AC70"/>
  <c r="AC69"/>
  <c r="AC68"/>
  <c r="AC67"/>
  <c r="AC66"/>
  <c r="AC65"/>
  <c r="AC62"/>
  <c r="AC61"/>
  <c r="AC60"/>
  <c r="AC59"/>
  <c r="AC58"/>
  <c r="AC57"/>
  <c r="AC55"/>
  <c r="AC54"/>
  <c r="AC53"/>
  <c r="AC52"/>
  <c r="AC51"/>
  <c r="AC50"/>
  <c r="AC49"/>
  <c r="AC48"/>
  <c r="AC46"/>
  <c r="AC45"/>
  <c r="AC44"/>
  <c r="AC43"/>
  <c r="AC42"/>
  <c r="AC40"/>
  <c r="AC39"/>
  <c r="AC38"/>
  <c r="AC36"/>
  <c r="AC35"/>
  <c r="AC34"/>
  <c r="AC33"/>
  <c r="AC32"/>
  <c r="AC30"/>
  <c r="AC29"/>
  <c r="AC28"/>
  <c r="AC27"/>
  <c r="AC26"/>
  <c r="AC25"/>
  <c r="AC23"/>
  <c r="AC22"/>
  <c r="AC20"/>
  <c r="AC19"/>
  <c r="AC18"/>
  <c r="AC17"/>
  <c r="AC16"/>
  <c r="AC14"/>
  <c r="AC13"/>
  <c r="AC12"/>
  <c r="AC11"/>
  <c r="AC10"/>
  <c r="AC8"/>
  <c r="AC7"/>
  <c r="AC6"/>
  <c r="AC4"/>
  <c r="AC3"/>
  <c r="AC2"/>
  <c r="AC1"/>
  <c r="AA75"/>
  <c r="AA74"/>
  <c r="AA73"/>
  <c r="AA72"/>
  <c r="AA70"/>
  <c r="AA69"/>
  <c r="AA68"/>
  <c r="AA67"/>
  <c r="AA66"/>
  <c r="AA65"/>
  <c r="AA62"/>
  <c r="AA61"/>
  <c r="AA60"/>
  <c r="AA59"/>
  <c r="AA58"/>
  <c r="AA57"/>
  <c r="AA55"/>
  <c r="AA54"/>
  <c r="AA53"/>
  <c r="AA52"/>
  <c r="AA51"/>
  <c r="AA50"/>
  <c r="AA49"/>
  <c r="AA48"/>
  <c r="AA46"/>
  <c r="AA45"/>
  <c r="AA44"/>
  <c r="AA43"/>
  <c r="AA42"/>
  <c r="AA40"/>
  <c r="AA39"/>
  <c r="AA38"/>
  <c r="AA36"/>
  <c r="AA35"/>
  <c r="AA34"/>
  <c r="AA33"/>
  <c r="AA32"/>
  <c r="AA30"/>
  <c r="AA29"/>
  <c r="AA28"/>
  <c r="AA27"/>
  <c r="AA26"/>
  <c r="AA25"/>
  <c r="AA23"/>
  <c r="AA22"/>
  <c r="AA20"/>
  <c r="AA19"/>
  <c r="AA18"/>
  <c r="AA17"/>
  <c r="AA16"/>
  <c r="AA14"/>
  <c r="AA13"/>
  <c r="AA12"/>
  <c r="AA11"/>
  <c r="AA10"/>
  <c r="AA8"/>
  <c r="AA7"/>
  <c r="AA6"/>
  <c r="AA4"/>
  <c r="AA3"/>
  <c r="AA2"/>
  <c r="AA1"/>
  <c r="V75"/>
  <c r="V74"/>
  <c r="V73"/>
  <c r="V72"/>
  <c r="V70"/>
  <c r="V69"/>
  <c r="V68"/>
  <c r="V67"/>
  <c r="V66"/>
  <c r="V65"/>
  <c r="V62"/>
  <c r="V61"/>
  <c r="V60"/>
  <c r="V59"/>
  <c r="V58"/>
  <c r="V57"/>
  <c r="V55"/>
  <c r="V54"/>
  <c r="V53"/>
  <c r="V52"/>
  <c r="V51"/>
  <c r="V50"/>
  <c r="V49"/>
  <c r="V48"/>
  <c r="V46"/>
  <c r="V45"/>
  <c r="V44"/>
  <c r="V43"/>
  <c r="V42"/>
  <c r="V40"/>
  <c r="V39"/>
  <c r="V38"/>
  <c r="V36"/>
  <c r="V35"/>
  <c r="V34"/>
  <c r="V33"/>
  <c r="V32"/>
  <c r="V30"/>
  <c r="V29"/>
  <c r="V28"/>
  <c r="V27"/>
  <c r="V26"/>
  <c r="V25"/>
  <c r="V23"/>
  <c r="V22"/>
  <c r="V20"/>
  <c r="V19"/>
  <c r="V18"/>
  <c r="V17"/>
  <c r="V16"/>
  <c r="V14"/>
  <c r="V13"/>
  <c r="V12"/>
  <c r="V11"/>
  <c r="V10"/>
  <c r="V8"/>
  <c r="V7"/>
  <c r="V6"/>
  <c r="V4"/>
  <c r="V3"/>
  <c r="V2"/>
  <c r="V1"/>
  <c r="Y77" l="1"/>
  <c r="Y64"/>
  <c r="W64"/>
  <c r="W77"/>
  <c r="G71"/>
  <c r="Z63"/>
  <c r="Z37"/>
  <c r="Z15"/>
  <c r="G21"/>
  <c r="X37"/>
  <c r="X21"/>
  <c r="X56"/>
  <c r="X15"/>
  <c r="X76"/>
  <c r="X41"/>
  <c r="X5"/>
  <c r="X31"/>
  <c r="X47"/>
  <c r="X9"/>
  <c r="X71"/>
  <c r="X63"/>
  <c r="X24"/>
  <c r="G15"/>
  <c r="Z76"/>
  <c r="Z56"/>
  <c r="Z31"/>
  <c r="Z9"/>
  <c r="Z71"/>
  <c r="Z47"/>
  <c r="Z24"/>
  <c r="Z5"/>
  <c r="Z41"/>
  <c r="Z21"/>
  <c r="G5"/>
  <c r="G24"/>
  <c r="G31"/>
  <c r="G63"/>
  <c r="G41"/>
  <c r="G47"/>
  <c r="G56"/>
  <c r="G9"/>
  <c r="G37"/>
  <c r="G76"/>
  <c r="M24"/>
  <c r="H15"/>
  <c r="H47"/>
  <c r="H76"/>
  <c r="H37"/>
  <c r="H56"/>
  <c r="H21"/>
  <c r="H5"/>
  <c r="H31"/>
  <c r="H41"/>
  <c r="H9"/>
  <c r="H71"/>
  <c r="H63"/>
  <c r="H24"/>
  <c r="M41"/>
  <c r="M21"/>
  <c r="F41"/>
  <c r="M5"/>
  <c r="M37"/>
  <c r="M63"/>
  <c r="M15"/>
  <c r="M71"/>
  <c r="M47"/>
  <c r="M76"/>
  <c r="M31"/>
  <c r="M9"/>
  <c r="M56"/>
  <c r="F47"/>
  <c r="C71"/>
  <c r="C5"/>
  <c r="C24"/>
  <c r="F63"/>
  <c r="F56"/>
  <c r="C9"/>
  <c r="C31"/>
  <c r="C15"/>
  <c r="C63"/>
  <c r="C41"/>
  <c r="C47"/>
  <c r="C56"/>
  <c r="C76"/>
  <c r="C37"/>
  <c r="C21"/>
  <c r="F15"/>
  <c r="F31"/>
  <c r="F5"/>
  <c r="F24"/>
  <c r="F37"/>
  <c r="F9"/>
  <c r="F21"/>
  <c r="F71"/>
  <c r="F76"/>
  <c r="AC41"/>
  <c r="AC47"/>
  <c r="AC56"/>
  <c r="AC71"/>
  <c r="AC76"/>
  <c r="AC5"/>
  <c r="AC24"/>
  <c r="AC31"/>
  <c r="AC37"/>
  <c r="AC9"/>
  <c r="AC15"/>
  <c r="AC21"/>
  <c r="AC63"/>
  <c r="AA24"/>
  <c r="AA31"/>
  <c r="AA71"/>
  <c r="AA37"/>
  <c r="AA5"/>
  <c r="AA63"/>
  <c r="AA15"/>
  <c r="AA21"/>
  <c r="AA9"/>
  <c r="AA41"/>
  <c r="AA47"/>
  <c r="AA56"/>
  <c r="AA76"/>
  <c r="V31"/>
  <c r="V41"/>
  <c r="V47"/>
  <c r="V56"/>
  <c r="V63"/>
  <c r="V24"/>
  <c r="V37"/>
  <c r="V21"/>
  <c r="V71"/>
  <c r="V76"/>
  <c r="V15"/>
  <c r="V5"/>
  <c r="V9"/>
  <c r="U75"/>
  <c r="U74"/>
  <c r="U73"/>
  <c r="U72"/>
  <c r="U70"/>
  <c r="U69"/>
  <c r="U68"/>
  <c r="U67"/>
  <c r="U66"/>
  <c r="U65"/>
  <c r="U62"/>
  <c r="U61"/>
  <c r="U60"/>
  <c r="U59"/>
  <c r="U58"/>
  <c r="U57"/>
  <c r="U55"/>
  <c r="U54"/>
  <c r="U53"/>
  <c r="U52"/>
  <c r="U51"/>
  <c r="U50"/>
  <c r="U49"/>
  <c r="U48"/>
  <c r="U46"/>
  <c r="U45"/>
  <c r="U44"/>
  <c r="U43"/>
  <c r="U42"/>
  <c r="U40"/>
  <c r="U39"/>
  <c r="U38"/>
  <c r="U36"/>
  <c r="U35"/>
  <c r="U34"/>
  <c r="U33"/>
  <c r="U32"/>
  <c r="U30"/>
  <c r="U29"/>
  <c r="U28"/>
  <c r="U27"/>
  <c r="U26"/>
  <c r="U25"/>
  <c r="U23"/>
  <c r="U22"/>
  <c r="U20"/>
  <c r="U19"/>
  <c r="U18"/>
  <c r="U17"/>
  <c r="U16"/>
  <c r="U14"/>
  <c r="U13"/>
  <c r="U12"/>
  <c r="U11"/>
  <c r="U10"/>
  <c r="U8"/>
  <c r="U7"/>
  <c r="U6"/>
  <c r="U4"/>
  <c r="U3"/>
  <c r="U2"/>
  <c r="U1"/>
  <c r="L75"/>
  <c r="L74"/>
  <c r="L73"/>
  <c r="L72"/>
  <c r="L70"/>
  <c r="L69"/>
  <c r="L68"/>
  <c r="L67"/>
  <c r="L66"/>
  <c r="L65"/>
  <c r="L62"/>
  <c r="L61"/>
  <c r="L60"/>
  <c r="L59"/>
  <c r="L58"/>
  <c r="L57"/>
  <c r="L55"/>
  <c r="L54"/>
  <c r="L53"/>
  <c r="L52"/>
  <c r="L51"/>
  <c r="L50"/>
  <c r="L49"/>
  <c r="L48"/>
  <c r="L46"/>
  <c r="L45"/>
  <c r="L44"/>
  <c r="L43"/>
  <c r="L42"/>
  <c r="L40"/>
  <c r="L39"/>
  <c r="L38"/>
  <c r="L36"/>
  <c r="L35"/>
  <c r="L34"/>
  <c r="L33"/>
  <c r="L32"/>
  <c r="L30"/>
  <c r="L29"/>
  <c r="L28"/>
  <c r="L27"/>
  <c r="L26"/>
  <c r="L25"/>
  <c r="L23"/>
  <c r="L22"/>
  <c r="L20"/>
  <c r="L19"/>
  <c r="L18"/>
  <c r="L17"/>
  <c r="L16"/>
  <c r="L14"/>
  <c r="L13"/>
  <c r="L12"/>
  <c r="L11"/>
  <c r="L10"/>
  <c r="L8"/>
  <c r="L7"/>
  <c r="L6"/>
  <c r="L4"/>
  <c r="L3"/>
  <c r="L2"/>
  <c r="L1"/>
  <c r="K75"/>
  <c r="K74"/>
  <c r="K73"/>
  <c r="K72"/>
  <c r="K70"/>
  <c r="K69"/>
  <c r="K68"/>
  <c r="K67"/>
  <c r="K66"/>
  <c r="K65"/>
  <c r="K62"/>
  <c r="K61"/>
  <c r="K60"/>
  <c r="K59"/>
  <c r="K58"/>
  <c r="K57"/>
  <c r="K55"/>
  <c r="K54"/>
  <c r="K53"/>
  <c r="K52"/>
  <c r="K51"/>
  <c r="K50"/>
  <c r="K49"/>
  <c r="K48"/>
  <c r="K46"/>
  <c r="K45"/>
  <c r="K44"/>
  <c r="K43"/>
  <c r="K42"/>
  <c r="K40"/>
  <c r="K39"/>
  <c r="K38"/>
  <c r="K36"/>
  <c r="K35"/>
  <c r="K34"/>
  <c r="K33"/>
  <c r="K32"/>
  <c r="K30"/>
  <c r="K29"/>
  <c r="K28"/>
  <c r="K27"/>
  <c r="K26"/>
  <c r="K25"/>
  <c r="K23"/>
  <c r="K22"/>
  <c r="K20"/>
  <c r="K19"/>
  <c r="K18"/>
  <c r="K17"/>
  <c r="K16"/>
  <c r="K14"/>
  <c r="K13"/>
  <c r="K12"/>
  <c r="K11"/>
  <c r="K10"/>
  <c r="K8"/>
  <c r="K7"/>
  <c r="K6"/>
  <c r="K4"/>
  <c r="K3"/>
  <c r="K2"/>
  <c r="K1"/>
  <c r="B75"/>
  <c r="B74"/>
  <c r="B73"/>
  <c r="B72"/>
  <c r="B70"/>
  <c r="B69"/>
  <c r="B68"/>
  <c r="B67"/>
  <c r="B66"/>
  <c r="B65"/>
  <c r="B62"/>
  <c r="B61"/>
  <c r="B60"/>
  <c r="B59"/>
  <c r="B58"/>
  <c r="B57"/>
  <c r="B55"/>
  <c r="B54"/>
  <c r="B53"/>
  <c r="B52"/>
  <c r="B51"/>
  <c r="B50"/>
  <c r="B49"/>
  <c r="B48"/>
  <c r="B46"/>
  <c r="B45"/>
  <c r="B44"/>
  <c r="B43"/>
  <c r="B42"/>
  <c r="B40"/>
  <c r="B39"/>
  <c r="B38"/>
  <c r="B36"/>
  <c r="B35"/>
  <c r="B34"/>
  <c r="B33"/>
  <c r="B32"/>
  <c r="B30"/>
  <c r="B29"/>
  <c r="B28"/>
  <c r="B27"/>
  <c r="B26"/>
  <c r="B25"/>
  <c r="B23"/>
  <c r="B22"/>
  <c r="B20"/>
  <c r="B19"/>
  <c r="B18"/>
  <c r="B17"/>
  <c r="B16"/>
  <c r="B14"/>
  <c r="B13"/>
  <c r="B12"/>
  <c r="B11"/>
  <c r="B10"/>
  <c r="B8"/>
  <c r="B7"/>
  <c r="B6"/>
  <c r="B4"/>
  <c r="B3"/>
  <c r="B2"/>
  <c r="B1"/>
  <c r="E75"/>
  <c r="E74"/>
  <c r="E73"/>
  <c r="E72"/>
  <c r="E70"/>
  <c r="E69"/>
  <c r="E68"/>
  <c r="E67"/>
  <c r="E66"/>
  <c r="E65"/>
  <c r="E62"/>
  <c r="E61"/>
  <c r="E60"/>
  <c r="E59"/>
  <c r="E58"/>
  <c r="E57"/>
  <c r="E55"/>
  <c r="E54"/>
  <c r="E53"/>
  <c r="E52"/>
  <c r="E51"/>
  <c r="E50"/>
  <c r="E49"/>
  <c r="E48"/>
  <c r="E46"/>
  <c r="E45"/>
  <c r="E44"/>
  <c r="E43"/>
  <c r="E42"/>
  <c r="E40"/>
  <c r="E39"/>
  <c r="E38"/>
  <c r="E36"/>
  <c r="E35"/>
  <c r="E34"/>
  <c r="E33"/>
  <c r="E32"/>
  <c r="E30"/>
  <c r="E29"/>
  <c r="E28"/>
  <c r="E27"/>
  <c r="E26"/>
  <c r="E25"/>
  <c r="E23"/>
  <c r="E22"/>
  <c r="E20"/>
  <c r="E19"/>
  <c r="E18"/>
  <c r="E17"/>
  <c r="E16"/>
  <c r="E14"/>
  <c r="E13"/>
  <c r="E12"/>
  <c r="E11"/>
  <c r="E10"/>
  <c r="E8"/>
  <c r="E7"/>
  <c r="E6"/>
  <c r="E4"/>
  <c r="E3"/>
  <c r="E2"/>
  <c r="E1"/>
  <c r="T75"/>
  <c r="T74"/>
  <c r="T73"/>
  <c r="T72"/>
  <c r="T70"/>
  <c r="T69"/>
  <c r="T68"/>
  <c r="T67"/>
  <c r="T66"/>
  <c r="T65"/>
  <c r="T62"/>
  <c r="T61"/>
  <c r="T60"/>
  <c r="T59"/>
  <c r="T58"/>
  <c r="T57"/>
  <c r="T55"/>
  <c r="T54"/>
  <c r="T53"/>
  <c r="T52"/>
  <c r="T51"/>
  <c r="T50"/>
  <c r="T49"/>
  <c r="T48"/>
  <c r="T46"/>
  <c r="T45"/>
  <c r="T44"/>
  <c r="T43"/>
  <c r="T42"/>
  <c r="T40"/>
  <c r="T39"/>
  <c r="T38"/>
  <c r="T36"/>
  <c r="T35"/>
  <c r="T34"/>
  <c r="T33"/>
  <c r="T32"/>
  <c r="T30"/>
  <c r="T29"/>
  <c r="T28"/>
  <c r="T27"/>
  <c r="T26"/>
  <c r="T25"/>
  <c r="T23"/>
  <c r="T22"/>
  <c r="T20"/>
  <c r="T19"/>
  <c r="T18"/>
  <c r="T17"/>
  <c r="T16"/>
  <c r="T14"/>
  <c r="T13"/>
  <c r="T12"/>
  <c r="T11"/>
  <c r="T10"/>
  <c r="T8"/>
  <c r="T7"/>
  <c r="T6"/>
  <c r="T4"/>
  <c r="T3"/>
  <c r="T2"/>
  <c r="T1"/>
  <c r="S75"/>
  <c r="S74"/>
  <c r="S73"/>
  <c r="S72"/>
  <c r="S70"/>
  <c r="S69"/>
  <c r="S68"/>
  <c r="S67"/>
  <c r="S66"/>
  <c r="S65"/>
  <c r="S62"/>
  <c r="S61"/>
  <c r="S60"/>
  <c r="S59"/>
  <c r="S58"/>
  <c r="S57"/>
  <c r="S55"/>
  <c r="S54"/>
  <c r="S53"/>
  <c r="S52"/>
  <c r="S51"/>
  <c r="S50"/>
  <c r="S49"/>
  <c r="S48"/>
  <c r="S46"/>
  <c r="S45"/>
  <c r="S44"/>
  <c r="S43"/>
  <c r="S42"/>
  <c r="S40"/>
  <c r="S39"/>
  <c r="S38"/>
  <c r="S36"/>
  <c r="S35"/>
  <c r="S34"/>
  <c r="S33"/>
  <c r="S32"/>
  <c r="S30"/>
  <c r="S29"/>
  <c r="S28"/>
  <c r="S27"/>
  <c r="S26"/>
  <c r="S25"/>
  <c r="S23"/>
  <c r="S22"/>
  <c r="S20"/>
  <c r="S19"/>
  <c r="S18"/>
  <c r="S17"/>
  <c r="S16"/>
  <c r="S14"/>
  <c r="S13"/>
  <c r="S12"/>
  <c r="S11"/>
  <c r="S10"/>
  <c r="S8"/>
  <c r="S7"/>
  <c r="S6"/>
  <c r="S4"/>
  <c r="S3"/>
  <c r="S2"/>
  <c r="S1"/>
  <c r="R75"/>
  <c r="R74"/>
  <c r="R73"/>
  <c r="R72"/>
  <c r="R70"/>
  <c r="R69"/>
  <c r="R68"/>
  <c r="R67"/>
  <c r="R66"/>
  <c r="R65"/>
  <c r="R62"/>
  <c r="R61"/>
  <c r="R60"/>
  <c r="R59"/>
  <c r="R58"/>
  <c r="R57"/>
  <c r="R55"/>
  <c r="R54"/>
  <c r="R53"/>
  <c r="R52"/>
  <c r="R51"/>
  <c r="R50"/>
  <c r="R49"/>
  <c r="R48"/>
  <c r="R46"/>
  <c r="R45"/>
  <c r="R44"/>
  <c r="R43"/>
  <c r="R42"/>
  <c r="R40"/>
  <c r="R39"/>
  <c r="R38"/>
  <c r="R36"/>
  <c r="R35"/>
  <c r="R34"/>
  <c r="R33"/>
  <c r="R32"/>
  <c r="R30"/>
  <c r="R29"/>
  <c r="R28"/>
  <c r="R27"/>
  <c r="R26"/>
  <c r="R25"/>
  <c r="R23"/>
  <c r="R22"/>
  <c r="R20"/>
  <c r="R19"/>
  <c r="R18"/>
  <c r="R17"/>
  <c r="R16"/>
  <c r="R14"/>
  <c r="R13"/>
  <c r="R12"/>
  <c r="R11"/>
  <c r="R10"/>
  <c r="R8"/>
  <c r="R7"/>
  <c r="R6"/>
  <c r="R4"/>
  <c r="R3"/>
  <c r="R2"/>
  <c r="R1"/>
  <c r="I75"/>
  <c r="I74"/>
  <c r="I73"/>
  <c r="I72"/>
  <c r="I70"/>
  <c r="I69"/>
  <c r="I68"/>
  <c r="I67"/>
  <c r="I66"/>
  <c r="I65"/>
  <c r="I62"/>
  <c r="I61"/>
  <c r="I60"/>
  <c r="I59"/>
  <c r="I58"/>
  <c r="I57"/>
  <c r="I55"/>
  <c r="I54"/>
  <c r="I53"/>
  <c r="I52"/>
  <c r="I51"/>
  <c r="I50"/>
  <c r="I49"/>
  <c r="I48"/>
  <c r="I46"/>
  <c r="I45"/>
  <c r="I44"/>
  <c r="I43"/>
  <c r="I42"/>
  <c r="I40"/>
  <c r="I39"/>
  <c r="I38"/>
  <c r="I36"/>
  <c r="I35"/>
  <c r="I34"/>
  <c r="I33"/>
  <c r="I32"/>
  <c r="I30"/>
  <c r="I29"/>
  <c r="I28"/>
  <c r="I27"/>
  <c r="I26"/>
  <c r="I25"/>
  <c r="I23"/>
  <c r="I22"/>
  <c r="I20"/>
  <c r="I19"/>
  <c r="I18"/>
  <c r="I17"/>
  <c r="I16"/>
  <c r="I14"/>
  <c r="I13"/>
  <c r="I12"/>
  <c r="I11"/>
  <c r="I10"/>
  <c r="I8"/>
  <c r="I7"/>
  <c r="I6"/>
  <c r="I4"/>
  <c r="I3"/>
  <c r="I2"/>
  <c r="I1"/>
  <c r="Q75"/>
  <c r="Q74"/>
  <c r="Q73"/>
  <c r="Q72"/>
  <c r="Q70"/>
  <c r="Q69"/>
  <c r="Q68"/>
  <c r="Q67"/>
  <c r="Q66"/>
  <c r="Q65"/>
  <c r="Q62"/>
  <c r="Q61"/>
  <c r="Q60"/>
  <c r="Q59"/>
  <c r="Q58"/>
  <c r="Q57"/>
  <c r="Q55"/>
  <c r="Q54"/>
  <c r="Q53"/>
  <c r="Q52"/>
  <c r="Q51"/>
  <c r="Q50"/>
  <c r="Q49"/>
  <c r="Q48"/>
  <c r="Q46"/>
  <c r="Q45"/>
  <c r="Q44"/>
  <c r="Q43"/>
  <c r="Q42"/>
  <c r="Q40"/>
  <c r="Q39"/>
  <c r="Q38"/>
  <c r="Q36"/>
  <c r="Q35"/>
  <c r="Q34"/>
  <c r="Q33"/>
  <c r="Q32"/>
  <c r="Q30"/>
  <c r="Q29"/>
  <c r="Q28"/>
  <c r="Q27"/>
  <c r="Q26"/>
  <c r="Q25"/>
  <c r="Q23"/>
  <c r="Q22"/>
  <c r="Q20"/>
  <c r="Q19"/>
  <c r="Q18"/>
  <c r="Q17"/>
  <c r="Q16"/>
  <c r="Q14"/>
  <c r="Q13"/>
  <c r="Q12"/>
  <c r="Q11"/>
  <c r="Q10"/>
  <c r="Q8"/>
  <c r="Q7"/>
  <c r="Q6"/>
  <c r="Q4"/>
  <c r="Q3"/>
  <c r="Q2"/>
  <c r="Q1"/>
  <c r="P75"/>
  <c r="P74"/>
  <c r="P73"/>
  <c r="P72"/>
  <c r="P70"/>
  <c r="P69"/>
  <c r="P68"/>
  <c r="P67"/>
  <c r="P66"/>
  <c r="P65"/>
  <c r="P62"/>
  <c r="P61"/>
  <c r="P60"/>
  <c r="P59"/>
  <c r="P58"/>
  <c r="P57"/>
  <c r="P55"/>
  <c r="P54"/>
  <c r="P53"/>
  <c r="P52"/>
  <c r="P51"/>
  <c r="P50"/>
  <c r="P49"/>
  <c r="P48"/>
  <c r="P46"/>
  <c r="P45"/>
  <c r="P44"/>
  <c r="P43"/>
  <c r="P42"/>
  <c r="P40"/>
  <c r="P39"/>
  <c r="P38"/>
  <c r="P36"/>
  <c r="P35"/>
  <c r="P34"/>
  <c r="P33"/>
  <c r="P32"/>
  <c r="P30"/>
  <c r="P29"/>
  <c r="P28"/>
  <c r="P27"/>
  <c r="P26"/>
  <c r="P25"/>
  <c r="P23"/>
  <c r="P22"/>
  <c r="P20"/>
  <c r="P19"/>
  <c r="P18"/>
  <c r="P17"/>
  <c r="P16"/>
  <c r="P14"/>
  <c r="P13"/>
  <c r="P12"/>
  <c r="P11"/>
  <c r="P10"/>
  <c r="P8"/>
  <c r="P7"/>
  <c r="P6"/>
  <c r="P4"/>
  <c r="P3"/>
  <c r="P2"/>
  <c r="P1"/>
  <c r="O75"/>
  <c r="O74"/>
  <c r="O73"/>
  <c r="O72"/>
  <c r="O70"/>
  <c r="O69"/>
  <c r="O68"/>
  <c r="O67"/>
  <c r="O66"/>
  <c r="O65"/>
  <c r="O62"/>
  <c r="O61"/>
  <c r="O60"/>
  <c r="O59"/>
  <c r="O58"/>
  <c r="O57"/>
  <c r="O55"/>
  <c r="O54"/>
  <c r="O53"/>
  <c r="O52"/>
  <c r="O51"/>
  <c r="O50"/>
  <c r="O49"/>
  <c r="O48"/>
  <c r="O46"/>
  <c r="O45"/>
  <c r="O44"/>
  <c r="O43"/>
  <c r="O42"/>
  <c r="O40"/>
  <c r="O39"/>
  <c r="O38"/>
  <c r="O36"/>
  <c r="O35"/>
  <c r="O34"/>
  <c r="O33"/>
  <c r="O32"/>
  <c r="O30"/>
  <c r="O29"/>
  <c r="O28"/>
  <c r="O27"/>
  <c r="O26"/>
  <c r="O25"/>
  <c r="O23"/>
  <c r="O22"/>
  <c r="O20"/>
  <c r="O19"/>
  <c r="O18"/>
  <c r="O17"/>
  <c r="O16"/>
  <c r="O14"/>
  <c r="O13"/>
  <c r="O12"/>
  <c r="O11"/>
  <c r="O10"/>
  <c r="O8"/>
  <c r="O7"/>
  <c r="O6"/>
  <c r="O4"/>
  <c r="O3"/>
  <c r="O2"/>
  <c r="O1"/>
  <c r="N34"/>
  <c r="N75"/>
  <c r="N74"/>
  <c r="N73"/>
  <c r="N72"/>
  <c r="N76" s="1"/>
  <c r="N70"/>
  <c r="N69"/>
  <c r="N68"/>
  <c r="N67"/>
  <c r="N66"/>
  <c r="N65"/>
  <c r="N62"/>
  <c r="N61"/>
  <c r="N60"/>
  <c r="N59"/>
  <c r="N58"/>
  <c r="N57"/>
  <c r="N55"/>
  <c r="N54"/>
  <c r="N53"/>
  <c r="N52"/>
  <c r="N51"/>
  <c r="N50"/>
  <c r="N49"/>
  <c r="N48"/>
  <c r="N46"/>
  <c r="N45"/>
  <c r="N44"/>
  <c r="N43"/>
  <c r="N42"/>
  <c r="N40"/>
  <c r="N39"/>
  <c r="N38"/>
  <c r="N36"/>
  <c r="N35"/>
  <c r="N33"/>
  <c r="N32"/>
  <c r="N30"/>
  <c r="N29"/>
  <c r="N28"/>
  <c r="N27"/>
  <c r="N26"/>
  <c r="N25"/>
  <c r="N23"/>
  <c r="N22"/>
  <c r="N20"/>
  <c r="N19"/>
  <c r="N18"/>
  <c r="N17"/>
  <c r="N16"/>
  <c r="N14"/>
  <c r="N13"/>
  <c r="N12"/>
  <c r="N11"/>
  <c r="N10"/>
  <c r="N8"/>
  <c r="N7"/>
  <c r="N6"/>
  <c r="N4"/>
  <c r="N3"/>
  <c r="N2"/>
  <c r="N1"/>
  <c r="J75"/>
  <c r="J74"/>
  <c r="J73"/>
  <c r="J72"/>
  <c r="J70"/>
  <c r="J69"/>
  <c r="J68"/>
  <c r="J67"/>
  <c r="J66"/>
  <c r="J65"/>
  <c r="J62"/>
  <c r="J61"/>
  <c r="J60"/>
  <c r="J59"/>
  <c r="J58"/>
  <c r="J57"/>
  <c r="J55"/>
  <c r="J54"/>
  <c r="J53"/>
  <c r="J52"/>
  <c r="J51"/>
  <c r="J50"/>
  <c r="J49"/>
  <c r="J48"/>
  <c r="J46"/>
  <c r="J45"/>
  <c r="J44"/>
  <c r="J43"/>
  <c r="J42"/>
  <c r="J40"/>
  <c r="J39"/>
  <c r="J38"/>
  <c r="J36"/>
  <c r="J35"/>
  <c r="J34"/>
  <c r="J33"/>
  <c r="J32"/>
  <c r="J30"/>
  <c r="J29"/>
  <c r="J28"/>
  <c r="J27"/>
  <c r="J26"/>
  <c r="J25"/>
  <c r="J23"/>
  <c r="J22"/>
  <c r="J20"/>
  <c r="J19"/>
  <c r="J18"/>
  <c r="J17"/>
  <c r="J16"/>
  <c r="J14"/>
  <c r="J13"/>
  <c r="J12"/>
  <c r="J11"/>
  <c r="J10"/>
  <c r="J8"/>
  <c r="J7"/>
  <c r="J6"/>
  <c r="J4"/>
  <c r="J3"/>
  <c r="J2"/>
  <c r="J1"/>
  <c r="D65"/>
  <c r="D70"/>
  <c r="D69"/>
  <c r="D68"/>
  <c r="D67"/>
  <c r="D66"/>
  <c r="D42"/>
  <c r="D75"/>
  <c r="D74"/>
  <c r="D73"/>
  <c r="D72"/>
  <c r="D62"/>
  <c r="D61"/>
  <c r="D60"/>
  <c r="D59"/>
  <c r="D58"/>
  <c r="D57"/>
  <c r="D55"/>
  <c r="D54"/>
  <c r="D53"/>
  <c r="D52"/>
  <c r="D51"/>
  <c r="D50"/>
  <c r="D49"/>
  <c r="D48"/>
  <c r="D36"/>
  <c r="D35"/>
  <c r="D34"/>
  <c r="D33"/>
  <c r="D32"/>
  <c r="D23"/>
  <c r="D22"/>
  <c r="D20"/>
  <c r="D19"/>
  <c r="D18"/>
  <c r="D17"/>
  <c r="D16"/>
  <c r="D14"/>
  <c r="D13"/>
  <c r="D12"/>
  <c r="D11"/>
  <c r="D10"/>
  <c r="D40"/>
  <c r="D39"/>
  <c r="D38"/>
  <c r="D30"/>
  <c r="D29"/>
  <c r="D28"/>
  <c r="D27"/>
  <c r="D26"/>
  <c r="D25"/>
  <c r="D46"/>
  <c r="D45"/>
  <c r="D44"/>
  <c r="D43"/>
  <c r="D8"/>
  <c r="D7"/>
  <c r="D6"/>
  <c r="D4"/>
  <c r="D3"/>
  <c r="D2"/>
  <c r="D1"/>
  <c r="G77" l="1"/>
  <c r="Z77"/>
  <c r="G64"/>
  <c r="X77"/>
  <c r="X64"/>
  <c r="Z64"/>
  <c r="H77"/>
  <c r="H64"/>
  <c r="M77"/>
  <c r="C77"/>
  <c r="M64"/>
  <c r="C64"/>
  <c r="F64"/>
  <c r="F77"/>
  <c r="AC64"/>
  <c r="AC77"/>
  <c r="AA64"/>
  <c r="AA77"/>
  <c r="U24"/>
  <c r="V77"/>
  <c r="V64"/>
  <c r="U15"/>
  <c r="U5"/>
  <c r="U37"/>
  <c r="U9"/>
  <c r="U21"/>
  <c r="U71"/>
  <c r="U31"/>
  <c r="U41"/>
  <c r="U47"/>
  <c r="U56"/>
  <c r="U63"/>
  <c r="U76"/>
  <c r="L76"/>
  <c r="L5"/>
  <c r="L9"/>
  <c r="L71"/>
  <c r="L63"/>
  <c r="L37"/>
  <c r="L24"/>
  <c r="L21"/>
  <c r="L56"/>
  <c r="L15"/>
  <c r="L41"/>
  <c r="L31"/>
  <c r="L47"/>
  <c r="K37"/>
  <c r="K24"/>
  <c r="K21"/>
  <c r="K56"/>
  <c r="K15"/>
  <c r="K76"/>
  <c r="K71"/>
  <c r="K63"/>
  <c r="K41"/>
  <c r="K5"/>
  <c r="K31"/>
  <c r="K47"/>
  <c r="K9"/>
  <c r="P24"/>
  <c r="B31"/>
  <c r="B21"/>
  <c r="B41"/>
  <c r="E9"/>
  <c r="E21"/>
  <c r="B24"/>
  <c r="B47"/>
  <c r="B76"/>
  <c r="B37"/>
  <c r="B9"/>
  <c r="B56"/>
  <c r="B63"/>
  <c r="B71"/>
  <c r="B5"/>
  <c r="B15"/>
  <c r="E24"/>
  <c r="E37"/>
  <c r="E71"/>
  <c r="T24"/>
  <c r="E31"/>
  <c r="T9"/>
  <c r="E41"/>
  <c r="E47"/>
  <c r="E56"/>
  <c r="E63"/>
  <c r="E76"/>
  <c r="E5"/>
  <c r="E15"/>
  <c r="T5"/>
  <c r="T31"/>
  <c r="T63"/>
  <c r="T21"/>
  <c r="T41"/>
  <c r="T47"/>
  <c r="T56"/>
  <c r="T71"/>
  <c r="T15"/>
  <c r="T76"/>
  <c r="T37"/>
  <c r="R24"/>
  <c r="S9"/>
  <c r="S5"/>
  <c r="S37"/>
  <c r="S56"/>
  <c r="S15"/>
  <c r="S76"/>
  <c r="S24"/>
  <c r="S21"/>
  <c r="S41"/>
  <c r="S31"/>
  <c r="S47"/>
  <c r="S71"/>
  <c r="S63"/>
  <c r="R15"/>
  <c r="R9"/>
  <c r="R37"/>
  <c r="R56"/>
  <c r="R5"/>
  <c r="R21"/>
  <c r="R71"/>
  <c r="R41"/>
  <c r="R31"/>
  <c r="R47"/>
  <c r="R76"/>
  <c r="R63"/>
  <c r="I9"/>
  <c r="Q24"/>
  <c r="I37"/>
  <c r="I21"/>
  <c r="I5"/>
  <c r="I15"/>
  <c r="I76"/>
  <c r="I56"/>
  <c r="I71"/>
  <c r="I63"/>
  <c r="I24"/>
  <c r="I41"/>
  <c r="I31"/>
  <c r="I47"/>
  <c r="Q5"/>
  <c r="Q71"/>
  <c r="Q31"/>
  <c r="Q41"/>
  <c r="Q47"/>
  <c r="Q63"/>
  <c r="Q37"/>
  <c r="Q56"/>
  <c r="Q15"/>
  <c r="Q76"/>
  <c r="Q21"/>
  <c r="Q9"/>
  <c r="P9"/>
  <c r="O5"/>
  <c r="O64" s="1"/>
  <c r="O24"/>
  <c r="P76"/>
  <c r="P56"/>
  <c r="P15"/>
  <c r="P63"/>
  <c r="P5"/>
  <c r="P37"/>
  <c r="P21"/>
  <c r="P41"/>
  <c r="P31"/>
  <c r="P47"/>
  <c r="P71"/>
  <c r="O31"/>
  <c r="O37"/>
  <c r="O71"/>
  <c r="O15"/>
  <c r="O21"/>
  <c r="O63"/>
  <c r="N5"/>
  <c r="N64" s="1"/>
  <c r="N24"/>
  <c r="O41"/>
  <c r="O47"/>
  <c r="O56"/>
  <c r="O76"/>
  <c r="O9"/>
  <c r="J76"/>
  <c r="J21"/>
  <c r="J9"/>
  <c r="J37"/>
  <c r="J56"/>
  <c r="J15"/>
  <c r="J41"/>
  <c r="J47"/>
  <c r="J24"/>
  <c r="N9"/>
  <c r="N21"/>
  <c r="N71"/>
  <c r="N31"/>
  <c r="N15"/>
  <c r="J5"/>
  <c r="J64" s="1"/>
  <c r="N41"/>
  <c r="N47"/>
  <c r="N63"/>
  <c r="N37"/>
  <c r="N56"/>
  <c r="J71"/>
  <c r="J31"/>
  <c r="J63"/>
  <c r="D5"/>
  <c r="D41"/>
  <c r="D47"/>
  <c r="D63"/>
  <c r="D71"/>
  <c r="D31"/>
  <c r="D15"/>
  <c r="D21"/>
  <c r="D76"/>
  <c r="D37"/>
  <c r="D56"/>
  <c r="D24"/>
  <c r="D9"/>
  <c r="U64" l="1"/>
  <c r="U77"/>
  <c r="K64"/>
  <c r="L77"/>
  <c r="L64"/>
  <c r="K77"/>
  <c r="B64"/>
  <c r="B77"/>
  <c r="E77"/>
  <c r="E64"/>
  <c r="T64"/>
  <c r="T77"/>
  <c r="S77"/>
  <c r="S64"/>
  <c r="R77"/>
  <c r="R64"/>
  <c r="I77"/>
  <c r="I64"/>
  <c r="Q64"/>
  <c r="P77"/>
  <c r="P64"/>
  <c r="Q77"/>
  <c r="D64"/>
  <c r="O77"/>
  <c r="J77"/>
  <c r="D77"/>
  <c r="N77"/>
</calcChain>
</file>

<file path=xl/sharedStrings.xml><?xml version="1.0" encoding="utf-8"?>
<sst xmlns="http://schemas.openxmlformats.org/spreadsheetml/2006/main" count="284" uniqueCount="217">
  <si>
    <t>3d-3dsmax-render</t>
  </si>
  <si>
    <t>3d-lightwave-render</t>
  </si>
  <si>
    <t>3d-maya-render</t>
  </si>
  <si>
    <t>audio-apple</t>
  </si>
  <si>
    <t>audio-flac</t>
  </si>
  <si>
    <t>audio-monkeys</t>
  </si>
  <si>
    <t>audio-mp3</t>
  </si>
  <si>
    <t>audio-nero-aac</t>
  </si>
  <si>
    <t>audio-ogg-vorbis</t>
  </si>
  <si>
    <t>compile-gcc</t>
  </si>
  <si>
    <t>compile-icc</t>
  </si>
  <si>
    <t>compile-msvc</t>
  </si>
  <si>
    <t>hdplay-mpchc-dxva</t>
  </si>
  <si>
    <t>hdplay-mpchc-software</t>
  </si>
  <si>
    <t>hdplay-vlc-dxva</t>
  </si>
  <si>
    <t>hdplay-vlc-software</t>
  </si>
  <si>
    <t>java-specjvm</t>
  </si>
  <si>
    <t>math-maple</t>
  </si>
  <si>
    <t>math-matlab</t>
  </si>
  <si>
    <t>office-chrome</t>
  </si>
  <si>
    <t>office-excel</t>
  </si>
  <si>
    <t>office-finereader</t>
  </si>
  <si>
    <t>office-firefox</t>
  </si>
  <si>
    <t>office-ie</t>
  </si>
  <si>
    <t>office-opera</t>
  </si>
  <si>
    <t>office-powerpoint</t>
  </si>
  <si>
    <t>office-word</t>
  </si>
  <si>
    <t>raster-acdsee</t>
  </si>
  <si>
    <t>raster-gimp</t>
  </si>
  <si>
    <t>raster-imagemagick</t>
  </si>
  <si>
    <t>raster-paintshop</t>
  </si>
  <si>
    <t>raster-photoshop</t>
  </si>
  <si>
    <t>vector-coreldraw</t>
  </si>
  <si>
    <t>vector-illustrator</t>
  </si>
  <si>
    <t>video-expression</t>
  </si>
  <si>
    <t>video-premiere</t>
  </si>
  <si>
    <t>video-vegaspro</t>
  </si>
  <si>
    <t>video-x264</t>
  </si>
  <si>
    <t>video-xvid</t>
  </si>
  <si>
    <t>3d-maya-spec (graphics)</t>
  </si>
  <si>
    <t>3d-maya-spec (cpu)</t>
  </si>
  <si>
    <t>arx-7zip (pack)</t>
  </si>
  <si>
    <t>arx-7zip (unpack)</t>
  </si>
  <si>
    <t>arx-rar (pack)</t>
  </si>
  <si>
    <t>arx-rar (unpack)</t>
  </si>
  <si>
    <t>cad-creoelements (graphics)</t>
  </si>
  <si>
    <t>cad-creoelements (cpu)</t>
  </si>
  <si>
    <t>cad-solidworks (graphics)</t>
  </si>
  <si>
    <t>cad-solidworks (cpu)</t>
  </si>
  <si>
    <t>3D Interactive</t>
  </si>
  <si>
    <t>Maya</t>
  </si>
  <si>
    <t>Creo Elements</t>
  </si>
  <si>
    <t>SolidWorks</t>
  </si>
  <si>
    <t>3ds max</t>
  </si>
  <si>
    <t>Lightwave</t>
  </si>
  <si>
    <t>3D Render</t>
  </si>
  <si>
    <t>7-Zip pack</t>
  </si>
  <si>
    <t>7-Zip unpack</t>
  </si>
  <si>
    <t>RAR pack</t>
  </si>
  <si>
    <t>RAR unpack</t>
  </si>
  <si>
    <t>Pack &amp; Unpack</t>
  </si>
  <si>
    <t>Apple Lossless</t>
  </si>
  <si>
    <t>FLAC</t>
  </si>
  <si>
    <t>Monkeys Audio</t>
  </si>
  <si>
    <t>MP3 (LAME)</t>
  </si>
  <si>
    <t>Nero AAC</t>
  </si>
  <si>
    <t>Ogg Vorbis</t>
  </si>
  <si>
    <t>gcc</t>
  </si>
  <si>
    <t>ICC</t>
  </si>
  <si>
    <t>MSVC</t>
  </si>
  <si>
    <t>Compile</t>
  </si>
  <si>
    <t>MAPLE</t>
  </si>
  <si>
    <t>MATLAB</t>
  </si>
  <si>
    <t>Calculations</t>
  </si>
  <si>
    <t>ACDSee</t>
  </si>
  <si>
    <t>GIMP</t>
  </si>
  <si>
    <t>ImageMagick</t>
  </si>
  <si>
    <t>Paintshop Pro</t>
  </si>
  <si>
    <t>Photoshop</t>
  </si>
  <si>
    <t>Raster Graphics</t>
  </si>
  <si>
    <t>CorelDraw</t>
  </si>
  <si>
    <t>Illustrator</t>
  </si>
  <si>
    <t>Vector Graphics</t>
  </si>
  <si>
    <t>Expression Encoder</t>
  </si>
  <si>
    <t>Premiere</t>
  </si>
  <si>
    <t>Vegas Pro</t>
  </si>
  <si>
    <t>x264</t>
  </si>
  <si>
    <t>XviD</t>
  </si>
  <si>
    <t>Video Encoding</t>
  </si>
  <si>
    <t>Audio Encoding</t>
  </si>
  <si>
    <t>Chrome</t>
  </si>
  <si>
    <t>Excel</t>
  </si>
  <si>
    <t>FineReader</t>
  </si>
  <si>
    <t>Firefox</t>
  </si>
  <si>
    <t>Internet Explorer</t>
  </si>
  <si>
    <t>Opera</t>
  </si>
  <si>
    <t>PowerPoint</t>
  </si>
  <si>
    <t>Word</t>
  </si>
  <si>
    <t>Office</t>
  </si>
  <si>
    <t>Java</t>
  </si>
  <si>
    <t>Aliens vs. Predator</t>
  </si>
  <si>
    <t>Batman: Arkham Asylum</t>
  </si>
  <si>
    <t>Far Cry 2</t>
  </si>
  <si>
    <t>F1 2010</t>
  </si>
  <si>
    <t>Metro 2033</t>
  </si>
  <si>
    <t>Crysis: Warhead</t>
  </si>
  <si>
    <t>Games</t>
  </si>
  <si>
    <t>OVERALL</t>
  </si>
  <si>
    <t>MPC-HC DXVA</t>
  </si>
  <si>
    <t>MPC-HC Software</t>
  </si>
  <si>
    <t>VLC Player DXVA</t>
  </si>
  <si>
    <t>VLC Player Software</t>
  </si>
  <si>
    <t>HD Play</t>
  </si>
  <si>
    <t>CPU</t>
  </si>
  <si>
    <t>MAINBOARD</t>
  </si>
  <si>
    <t>MEMORY</t>
  </si>
  <si>
    <t>VIDEO</t>
  </si>
  <si>
    <t>game-avp (system)</t>
  </si>
  <si>
    <t>game-avp (cpu)</t>
  </si>
  <si>
    <t>game-batman (system)</t>
  </si>
  <si>
    <t>game-batman (cpu)</t>
  </si>
  <si>
    <t>game-farcry (system)</t>
  </si>
  <si>
    <t>game-farcry (cpu)</t>
  </si>
  <si>
    <t>game-formulaone (system)</t>
  </si>
  <si>
    <t>game-formulaone (cpu)</t>
  </si>
  <si>
    <t>game-metro2033 (system)</t>
  </si>
  <si>
    <t>game-metro2033 (cpu)</t>
  </si>
  <si>
    <t>game-warhead (system)</t>
  </si>
  <si>
    <t>game-warhead (cpu)</t>
  </si>
  <si>
    <t>Games-CPU</t>
  </si>
  <si>
    <t>AMD E-350</t>
  </si>
  <si>
    <t>Gigabyte E350N-USB3</t>
  </si>
  <si>
    <t>Radeon HD 6310</t>
  </si>
  <si>
    <t>Intel Atom D525</t>
  </si>
  <si>
    <t>Intel D525MW</t>
  </si>
  <si>
    <t>GMA 3150</t>
  </si>
  <si>
    <t>Intel DN2800MT</t>
  </si>
  <si>
    <t>Intel Atom N2800</t>
  </si>
  <si>
    <t>Intel Celeron G440</t>
  </si>
  <si>
    <t>Intel Celeron G500</t>
  </si>
  <si>
    <t>Intel Celeron G540@1.6</t>
  </si>
  <si>
    <t>GMA 3650</t>
  </si>
  <si>
    <t>OVERALL non GPU</t>
  </si>
  <si>
    <t>1 x 1066; 7-7-7-20</t>
  </si>
  <si>
    <t>1 x 800; 6-6-6-17</t>
  </si>
  <si>
    <t>VIA Nano X2 U4025</t>
  </si>
  <si>
    <t>Chrome9 HD</t>
  </si>
  <si>
    <t>Zotac ZBox Nano VD01</t>
  </si>
  <si>
    <t>Intel Celeron SU2300</t>
  </si>
  <si>
    <t>Zotac ZBox HD ND-22</t>
  </si>
  <si>
    <t>GeForce 9400M</t>
  </si>
  <si>
    <t>Intel Celeron U3400</t>
  </si>
  <si>
    <t>GMA HD</t>
  </si>
  <si>
    <t>Acer Aspire One 753</t>
  </si>
  <si>
    <t>Intel Atom 330</t>
  </si>
  <si>
    <t>3Q IPX7A-ION/330</t>
  </si>
  <si>
    <t>1 x 800 6-6-6-18</t>
  </si>
  <si>
    <t>Intel Core i3-2120@1.6</t>
  </si>
  <si>
    <t>Biostar TH67XE</t>
  </si>
  <si>
    <t>1 x 1066; 8-8-8-20</t>
  </si>
  <si>
    <t>GMA HD 2000</t>
  </si>
  <si>
    <t>Intel Core i3 2000</t>
  </si>
  <si>
    <t>AMD E-450</t>
  </si>
  <si>
    <t>ASUS E45M1-M Pro</t>
  </si>
  <si>
    <t>1 x 1333; 9-9-9-24</t>
  </si>
  <si>
    <t>Radeon HD 6320</t>
  </si>
  <si>
    <t>AMD C-60</t>
  </si>
  <si>
    <t>Acer Aspire One 522</t>
  </si>
  <si>
    <t>ASUS AT5IONT-I Deluxe</t>
  </si>
  <si>
    <t>Intel Atom D2700</t>
  </si>
  <si>
    <t>Zotac D2700-ITX WiFi Supreme</t>
  </si>
  <si>
    <t>NVIDIA GT520M (512 DDR3)</t>
  </si>
  <si>
    <t>NVIDIA GT218 (512 DDR3)</t>
  </si>
  <si>
    <t>Intel Atom D525 (Ion2)</t>
  </si>
  <si>
    <t>Intel Atom 330 (Ion)</t>
  </si>
  <si>
    <t>Intel Atom D2700 (Ion3)</t>
  </si>
  <si>
    <t>1 x 800; 6-6-6-15</t>
  </si>
  <si>
    <t>Intel Pentium 957</t>
  </si>
  <si>
    <t>Lenovo Edge E120</t>
  </si>
  <si>
    <t>Intel Pentium 957DC</t>
  </si>
  <si>
    <t>2 x 1333; 9-9-9-24</t>
  </si>
  <si>
    <t>HDG 4000</t>
  </si>
  <si>
    <t>9.17.10.2932</t>
  </si>
  <si>
    <t>Intel Core i3-3217U</t>
  </si>
  <si>
    <t>Intel Core i5-3317U</t>
  </si>
  <si>
    <t>Giada i53-i5</t>
  </si>
  <si>
    <t>Intel Core i7-3517U</t>
  </si>
  <si>
    <t>Foxconn AT-7700</t>
  </si>
  <si>
    <t>2 x 1600; 11-11-11-28</t>
  </si>
  <si>
    <t>AMD E2-1800</t>
  </si>
  <si>
    <t>Foxconn nT-A3800</t>
  </si>
  <si>
    <t>Radeon HD 7340</t>
  </si>
  <si>
    <t>AMD C-70 (P)</t>
  </si>
  <si>
    <t>AMD C-70</t>
  </si>
  <si>
    <t>Foxconn NanoPC AT-5570</t>
  </si>
  <si>
    <t>Radeon HD 6290</t>
  </si>
  <si>
    <t>Radeon HD 7290</t>
  </si>
  <si>
    <t>Intel Atom D2700 (7410M)</t>
  </si>
  <si>
    <t>Radeon HD 7410M</t>
  </si>
  <si>
    <t>AMD A6-5200</t>
  </si>
  <si>
    <t>ECS KBN-I/5200</t>
  </si>
  <si>
    <t>Radeon HD 8400</t>
  </si>
  <si>
    <t>AMD E1-2100</t>
  </si>
  <si>
    <t>ECS KBN-I/2100</t>
  </si>
  <si>
    <t>Radeon HD 8210</t>
  </si>
  <si>
    <t>HDG</t>
  </si>
  <si>
    <t>Intel Celeron 1007U</t>
  </si>
  <si>
    <t>Gigabyte C1007UN-D</t>
  </si>
  <si>
    <t>9.17.10.3223</t>
  </si>
  <si>
    <t>Intel Celeron 847</t>
  </si>
  <si>
    <t>Foxconn nT-i2847</t>
  </si>
  <si>
    <t>Intel Celeron 1037U</t>
  </si>
  <si>
    <t>Pegatron AMIS SAISHIAT2 PLUS</t>
  </si>
  <si>
    <t>9.18.10.3257</t>
  </si>
  <si>
    <t>Intel Core i5-3427U</t>
  </si>
  <si>
    <t>Intel NUC DC3217IY</t>
  </si>
  <si>
    <t>Intel NUC DC53427HY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</si>
</sst>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1" fontId="2" fillId="0" borderId="1" xfId="0" applyNumberFormat="1" applyFont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21" fontId="0" fillId="0" borderId="0" xfId="0" applyNumberFormat="1"/>
    <xf numFmtId="2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2"/>
  <sheetViews>
    <sheetView tabSelected="1" workbookViewId="0">
      <pane xSplit="1" ySplit="1" topLeftCell="W44" activePane="bottomRight" state="frozen"/>
      <selection pane="topRight" activeCell="B1" sqref="B1"/>
      <selection pane="bottomLeft" activeCell="A2" sqref="A2"/>
      <selection pane="bottomRight" activeCell="AB1" sqref="AB1:AB70"/>
    </sheetView>
  </sheetViews>
  <sheetFormatPr defaultRowHeight="12.75"/>
  <cols>
    <col min="1" max="1" width="24.85546875" style="17" bestFit="1" customWidth="1"/>
    <col min="2" max="2" width="20.28515625" style="18" customWidth="1"/>
    <col min="3" max="3" width="23.42578125" style="18" bestFit="1" customWidth="1"/>
    <col min="4" max="10" width="20.28515625" style="18" customWidth="1"/>
    <col min="11" max="11" width="27.85546875" style="18" bestFit="1" customWidth="1"/>
    <col min="12" max="12" width="28.85546875" style="18" bestFit="1" customWidth="1"/>
    <col min="13" max="13" width="28.85546875" style="18" customWidth="1"/>
    <col min="14" max="14" width="20.28515625" style="18" customWidth="1"/>
    <col min="15" max="15" width="20.7109375" style="18" bestFit="1" customWidth="1"/>
    <col min="16" max="16" width="20.7109375" style="18" customWidth="1"/>
    <col min="17" max="17" width="18.85546875" style="18" bestFit="1" customWidth="1"/>
    <col min="18" max="18" width="20.28515625" style="18" customWidth="1"/>
    <col min="19" max="19" width="21" style="18" bestFit="1" customWidth="1"/>
    <col min="20" max="24" width="21" style="18" customWidth="1"/>
    <col min="25" max="25" width="29.42578125" style="18" bestFit="1" customWidth="1"/>
    <col min="26" max="29" width="21" style="18" customWidth="1"/>
    <col min="30" max="16384" width="9.140625" style="17"/>
  </cols>
  <sheetData>
    <row r="1" spans="1:29" s="21" customFormat="1">
      <c r="B1" s="22" t="s">
        <v>166</v>
      </c>
      <c r="C1" s="22" t="s">
        <v>192</v>
      </c>
      <c r="D1" s="22" t="s">
        <v>130</v>
      </c>
      <c r="E1" s="22" t="s">
        <v>162</v>
      </c>
      <c r="F1" s="22" t="s">
        <v>189</v>
      </c>
      <c r="G1" s="22" t="s">
        <v>202</v>
      </c>
      <c r="H1" s="22" t="s">
        <v>199</v>
      </c>
      <c r="I1" s="22" t="s">
        <v>174</v>
      </c>
      <c r="J1" s="22" t="s">
        <v>133</v>
      </c>
      <c r="K1" s="22" t="s">
        <v>173</v>
      </c>
      <c r="L1" s="22" t="s">
        <v>175</v>
      </c>
      <c r="M1" s="22" t="s">
        <v>197</v>
      </c>
      <c r="N1" s="22" t="s">
        <v>137</v>
      </c>
      <c r="O1" s="22" t="s">
        <v>145</v>
      </c>
      <c r="P1" s="22" t="s">
        <v>148</v>
      </c>
      <c r="Q1" s="22" t="s">
        <v>151</v>
      </c>
      <c r="R1" s="22" t="s">
        <v>138</v>
      </c>
      <c r="S1" s="22" t="s">
        <v>139</v>
      </c>
      <c r="T1" s="22" t="s">
        <v>161</v>
      </c>
      <c r="U1" s="22" t="s">
        <v>177</v>
      </c>
      <c r="V1" s="22" t="s">
        <v>179</v>
      </c>
      <c r="W1" s="22" t="s">
        <v>209</v>
      </c>
      <c r="X1" s="22" t="s">
        <v>206</v>
      </c>
      <c r="Y1" s="22" t="s">
        <v>211</v>
      </c>
      <c r="Z1" s="22" t="s">
        <v>183</v>
      </c>
      <c r="AA1" s="22" t="s">
        <v>184</v>
      </c>
      <c r="AB1" s="22" t="s">
        <v>214</v>
      </c>
      <c r="AC1" s="22" t="s">
        <v>186</v>
      </c>
    </row>
    <row r="2" spans="1:29">
      <c r="A2" s="17" t="s">
        <v>0</v>
      </c>
      <c r="B2" s="23">
        <v>8.2847222222222225E-2</v>
      </c>
      <c r="C2" s="23">
        <v>9.6377314814814818E-2</v>
      </c>
      <c r="D2" s="23">
        <v>6.5416666666666665E-2</v>
      </c>
      <c r="E2" s="23">
        <v>6.069444444444444E-2</v>
      </c>
      <c r="F2" s="23">
        <v>5.9224537037037041E-2</v>
      </c>
      <c r="G2" s="23">
        <v>8.0590277777777775E-2</v>
      </c>
      <c r="H2" s="23">
        <v>1.9861111111111111E-2</v>
      </c>
      <c r="I2" s="23">
        <v>7.6249999999999998E-2</v>
      </c>
      <c r="J2" s="23">
        <v>6.0046296296296292E-2</v>
      </c>
      <c r="K2" s="23">
        <v>6.1562499999999999E-2</v>
      </c>
      <c r="L2" s="23">
        <v>5.0868055555555548E-2</v>
      </c>
      <c r="M2" s="23">
        <v>5.2106481481481483E-2</v>
      </c>
      <c r="N2" s="23">
        <v>5.7025462962962958E-2</v>
      </c>
      <c r="O2" s="23">
        <v>5.8784722222222224E-2</v>
      </c>
      <c r="P2" s="23">
        <v>5.1701388888888887E-2</v>
      </c>
      <c r="Q2" s="23">
        <v>4.6446759259259257E-2</v>
      </c>
      <c r="R2" s="23">
        <v>8.233796296296296E-2</v>
      </c>
      <c r="S2" s="23">
        <v>2.7604166666666666E-2</v>
      </c>
      <c r="T2" s="23">
        <v>2.0601851851851854E-2</v>
      </c>
      <c r="U2" s="23">
        <v>3.6435185185185189E-2</v>
      </c>
      <c r="V2" s="23">
        <v>3.6863425925925931E-2</v>
      </c>
      <c r="W2" s="23">
        <v>3.9942129629629626E-2</v>
      </c>
      <c r="X2" s="23">
        <v>2.8229166666666666E-2</v>
      </c>
      <c r="Y2" s="23">
        <v>2.342592592592593E-2</v>
      </c>
      <c r="Z2" s="23">
        <v>1.7627314814814814E-2</v>
      </c>
      <c r="AA2" s="23">
        <v>1.3460648148148147E-2</v>
      </c>
      <c r="AB2" s="23">
        <v>1.2349537037037039E-2</v>
      </c>
      <c r="AC2" s="23">
        <v>1.1296296296296296E-2</v>
      </c>
    </row>
    <row r="3" spans="1:29">
      <c r="A3" s="17" t="s">
        <v>1</v>
      </c>
      <c r="B3" s="23">
        <v>6.0625000000000005E-2</v>
      </c>
      <c r="C3" s="23">
        <v>7.256944444444445E-2</v>
      </c>
      <c r="D3" s="23">
        <v>4.4074074074074071E-2</v>
      </c>
      <c r="E3" s="23">
        <v>4.2662037037037033E-2</v>
      </c>
      <c r="F3" s="23">
        <v>4.1921296296296297E-2</v>
      </c>
      <c r="G3" s="23">
        <v>4.9837962962962966E-2</v>
      </c>
      <c r="H3" s="23">
        <v>1.2708333333333334E-2</v>
      </c>
      <c r="I3" s="23">
        <v>4.9097222222222216E-2</v>
      </c>
      <c r="J3" s="23">
        <v>4.4733796296296292E-2</v>
      </c>
      <c r="K3" s="23">
        <v>4.3495370370370372E-2</v>
      </c>
      <c r="L3" s="23">
        <v>3.622685185185185E-2</v>
      </c>
      <c r="M3" s="23">
        <v>3.7210648148148152E-2</v>
      </c>
      <c r="N3" s="23">
        <v>4.1689814814814818E-2</v>
      </c>
      <c r="O3" s="23">
        <v>4.4687499999999998E-2</v>
      </c>
      <c r="P3" s="23">
        <v>3.27662037037037E-2</v>
      </c>
      <c r="Q3" s="23">
        <v>3.290509259259259E-2</v>
      </c>
      <c r="R3" s="23">
        <v>4.1053240740740744E-2</v>
      </c>
      <c r="S3" s="23">
        <v>1.9594907407407405E-2</v>
      </c>
      <c r="T3" s="23">
        <v>1.712962962962963E-2</v>
      </c>
      <c r="U3" s="23">
        <v>2.6296296296296293E-2</v>
      </c>
      <c r="V3" s="23">
        <v>2.614583333333333E-2</v>
      </c>
      <c r="W3" s="23">
        <v>2.7800925925925923E-2</v>
      </c>
      <c r="X3" s="23">
        <v>1.8796296296296297E-2</v>
      </c>
      <c r="Y3" s="23">
        <v>1.5682870370370371E-2</v>
      </c>
      <c r="Z3" s="23">
        <v>1.4895833333333332E-2</v>
      </c>
      <c r="AA3" s="23">
        <v>1.1145833333333334E-2</v>
      </c>
      <c r="AB3" s="23">
        <v>9.5833333333333343E-3</v>
      </c>
      <c r="AC3" s="23">
        <v>9.5023148148148159E-3</v>
      </c>
    </row>
    <row r="4" spans="1:29">
      <c r="A4" s="17" t="s">
        <v>2</v>
      </c>
      <c r="B4" s="23">
        <v>0.11768518518518518</v>
      </c>
      <c r="C4" s="23">
        <v>0.16461805555555556</v>
      </c>
      <c r="D4" s="23">
        <v>8.9502314814814812E-2</v>
      </c>
      <c r="E4" s="23">
        <v>8.7222222222222215E-2</v>
      </c>
      <c r="F4" s="23">
        <v>8.5358796296296294E-2</v>
      </c>
      <c r="G4" s="23">
        <v>9.6481481481481488E-2</v>
      </c>
      <c r="H4" s="23">
        <v>2.7546296296296294E-2</v>
      </c>
      <c r="I4" s="23">
        <v>0.11304398148148148</v>
      </c>
      <c r="J4" s="23">
        <v>9.3344907407407404E-2</v>
      </c>
      <c r="K4" s="23">
        <v>9.4375000000000001E-2</v>
      </c>
      <c r="L4" s="23">
        <v>7.795138888888889E-2</v>
      </c>
      <c r="M4" s="23">
        <v>8.3541666666666667E-2</v>
      </c>
      <c r="N4" s="23">
        <v>8.7939814814814818E-2</v>
      </c>
      <c r="O4" s="23">
        <v>9.9641203703703704E-2</v>
      </c>
      <c r="P4" s="23">
        <v>8.1030092592592584E-2</v>
      </c>
      <c r="Q4" s="23">
        <v>7.9212962962962971E-2</v>
      </c>
      <c r="R4" s="23">
        <v>0.1203125</v>
      </c>
      <c r="S4" s="23">
        <v>5.0300925925925923E-2</v>
      </c>
      <c r="T4" s="23">
        <v>3.7141203703703704E-2</v>
      </c>
      <c r="U4" s="23">
        <v>6.458333333333334E-2</v>
      </c>
      <c r="V4" s="23">
        <v>6.3321759259259258E-2</v>
      </c>
      <c r="W4" s="23">
        <v>7.8738425925925934E-2</v>
      </c>
      <c r="X4" s="23">
        <v>5.2951388888888888E-2</v>
      </c>
      <c r="Y4" s="23">
        <v>4.4803240740740741E-2</v>
      </c>
      <c r="Z4" s="23">
        <v>3.1516203703703706E-2</v>
      </c>
      <c r="AA4" s="23">
        <v>2.388888888888889E-2</v>
      </c>
      <c r="AB4" s="23">
        <v>2.2060185185185183E-2</v>
      </c>
      <c r="AC4" s="23">
        <v>2.0208333333333335E-2</v>
      </c>
    </row>
    <row r="5" spans="1:29">
      <c r="A5" s="17" t="s">
        <v>39</v>
      </c>
      <c r="B5" s="18">
        <v>0.42</v>
      </c>
      <c r="C5" s="18">
        <v>0.41</v>
      </c>
      <c r="D5" s="18">
        <v>0.57999999999999996</v>
      </c>
      <c r="E5" s="18">
        <v>0.62</v>
      </c>
      <c r="F5" s="18">
        <v>0.63</v>
      </c>
      <c r="G5" s="18">
        <v>0.48</v>
      </c>
      <c r="H5" s="18">
        <v>0.84</v>
      </c>
      <c r="I5" s="18">
        <v>0.27</v>
      </c>
      <c r="K5" s="18">
        <v>0.25</v>
      </c>
      <c r="L5" s="18">
        <v>0.28999999999999998</v>
      </c>
      <c r="M5" s="18">
        <v>0.26</v>
      </c>
      <c r="P5" s="18">
        <v>0.62</v>
      </c>
      <c r="Q5" s="18">
        <v>0.17</v>
      </c>
      <c r="R5" s="18">
        <v>0.46</v>
      </c>
      <c r="S5" s="18">
        <v>0.65</v>
      </c>
      <c r="T5" s="18">
        <v>0.65</v>
      </c>
      <c r="U5" s="18">
        <v>0.74</v>
      </c>
      <c r="V5" s="18">
        <v>0.76</v>
      </c>
      <c r="W5" s="18">
        <v>0.66</v>
      </c>
      <c r="X5" s="18">
        <v>1.32</v>
      </c>
      <c r="Y5" s="18">
        <v>1.26</v>
      </c>
      <c r="Z5" s="18">
        <v>1.43</v>
      </c>
      <c r="AA5" s="18">
        <v>1.36</v>
      </c>
      <c r="AB5" s="18">
        <v>2.04</v>
      </c>
      <c r="AC5" s="18">
        <v>1.81</v>
      </c>
    </row>
    <row r="6" spans="1:29">
      <c r="A6" s="17" t="s">
        <v>40</v>
      </c>
      <c r="B6" s="18">
        <v>1.02</v>
      </c>
      <c r="C6" s="18">
        <v>0.88</v>
      </c>
      <c r="D6" s="18">
        <v>1.29</v>
      </c>
      <c r="E6" s="18">
        <v>1.41</v>
      </c>
      <c r="F6" s="18">
        <v>1.44</v>
      </c>
      <c r="G6" s="18">
        <v>1.1000000000000001</v>
      </c>
      <c r="H6" s="18">
        <v>2.3199999999999998</v>
      </c>
      <c r="I6" s="18">
        <v>0.87</v>
      </c>
      <c r="K6" s="18">
        <v>0.93</v>
      </c>
      <c r="L6" s="18">
        <v>1.1299999999999999</v>
      </c>
      <c r="M6" s="18">
        <v>1.21</v>
      </c>
      <c r="P6" s="18">
        <v>1.62</v>
      </c>
      <c r="Q6" s="18">
        <v>1.33</v>
      </c>
      <c r="R6" s="18">
        <v>1.87</v>
      </c>
      <c r="S6" s="18">
        <v>2.64</v>
      </c>
      <c r="T6" s="18">
        <v>2.72</v>
      </c>
      <c r="U6" s="18">
        <v>2.2000000000000002</v>
      </c>
      <c r="V6" s="18">
        <v>2.25</v>
      </c>
      <c r="W6" s="18">
        <v>1.97</v>
      </c>
      <c r="X6" s="18">
        <v>2.88</v>
      </c>
      <c r="Y6" s="18">
        <v>3.21</v>
      </c>
      <c r="Z6" s="18">
        <v>3.62</v>
      </c>
      <c r="AA6" s="18">
        <v>4.3099999999999996</v>
      </c>
      <c r="AB6" s="18">
        <v>4.93</v>
      </c>
      <c r="AC6" s="18">
        <v>5.29</v>
      </c>
    </row>
    <row r="7" spans="1:29">
      <c r="A7" s="17" t="s">
        <v>41</v>
      </c>
      <c r="B7" s="23">
        <v>7.5694444444444446E-3</v>
      </c>
      <c r="C7" s="23">
        <v>8.7615740740740744E-3</v>
      </c>
      <c r="D7" s="23">
        <v>6.0416666666666665E-3</v>
      </c>
      <c r="E7" s="23">
        <v>5.7407407407407416E-3</v>
      </c>
      <c r="F7" s="23">
        <v>5.6249999999999989E-3</v>
      </c>
      <c r="G7" s="23">
        <v>8.3796296296296292E-3</v>
      </c>
      <c r="H7" s="23">
        <v>2.615740740740741E-3</v>
      </c>
      <c r="I7" s="23">
        <v>5.9953703703703697E-3</v>
      </c>
      <c r="J7" s="23">
        <v>5.0462962962962961E-3</v>
      </c>
      <c r="K7" s="23">
        <v>5.0925925925925921E-3</v>
      </c>
      <c r="L7" s="23">
        <v>4.3749999999999995E-3</v>
      </c>
      <c r="M7" s="23">
        <v>4.3749999999999995E-3</v>
      </c>
      <c r="N7" s="23">
        <v>4.8032407407407407E-3</v>
      </c>
      <c r="O7" s="23">
        <v>6.7476851851851856E-3</v>
      </c>
      <c r="P7" s="23">
        <v>5.1736111111111115E-3</v>
      </c>
      <c r="Q7" s="23">
        <v>5.7060185185185191E-3</v>
      </c>
      <c r="R7" s="23">
        <v>7.8125E-3</v>
      </c>
      <c r="S7" s="23">
        <v>3.5995370370370369E-3</v>
      </c>
      <c r="T7" s="23">
        <v>2.5694444444444445E-3</v>
      </c>
      <c r="U7" s="23">
        <v>4.409722222222222E-3</v>
      </c>
      <c r="V7" s="23">
        <v>4.5254629629629629E-3</v>
      </c>
      <c r="W7" s="23">
        <v>4.9074074074074072E-3</v>
      </c>
      <c r="X7" s="23">
        <v>3.645833333333333E-3</v>
      </c>
      <c r="Y7" s="23">
        <v>3.1828703703703702E-3</v>
      </c>
      <c r="Z7" s="23">
        <v>2.1874999999999998E-3</v>
      </c>
      <c r="AA7" s="23">
        <v>1.8055555555555557E-3</v>
      </c>
      <c r="AB7" s="23">
        <v>1.6319444444444445E-3</v>
      </c>
      <c r="AC7" s="23">
        <v>1.4930555555555556E-3</v>
      </c>
    </row>
    <row r="8" spans="1:29">
      <c r="A8" s="17" t="s">
        <v>42</v>
      </c>
      <c r="B8" s="23">
        <v>3.7037037037037035E-4</v>
      </c>
      <c r="C8" s="23">
        <v>4.3981481481481481E-4</v>
      </c>
      <c r="D8" s="23">
        <v>2.8935185185185189E-4</v>
      </c>
      <c r="E8" s="23">
        <v>2.7777777777777778E-4</v>
      </c>
      <c r="F8" s="23">
        <v>2.7777777777777778E-4</v>
      </c>
      <c r="G8" s="23">
        <v>4.2824074074074075E-4</v>
      </c>
      <c r="H8" s="23">
        <v>1.273148148148148E-4</v>
      </c>
      <c r="I8" s="23">
        <v>4.0509259259259258E-4</v>
      </c>
      <c r="J8" s="23">
        <v>3.5879629629629635E-4</v>
      </c>
      <c r="K8" s="23">
        <v>3.5879629629629635E-4</v>
      </c>
      <c r="L8" s="23">
        <v>3.1250000000000001E-4</v>
      </c>
      <c r="M8" s="23">
        <v>3.1250000000000001E-4</v>
      </c>
      <c r="N8" s="23">
        <v>3.5879629629629635E-4</v>
      </c>
      <c r="O8" s="23">
        <v>3.8194444444444446E-4</v>
      </c>
      <c r="P8" s="23">
        <v>3.1250000000000001E-4</v>
      </c>
      <c r="Q8" s="23">
        <v>3.4722222222222224E-4</v>
      </c>
      <c r="R8" s="23">
        <v>2.5462962962962961E-4</v>
      </c>
      <c r="S8" s="23">
        <v>2.0833333333333335E-4</v>
      </c>
      <c r="T8" s="23">
        <v>2.0833333333333335E-4</v>
      </c>
      <c r="U8" s="23">
        <v>2.7777777777777778E-4</v>
      </c>
      <c r="V8" s="23">
        <v>2.7777777777777778E-4</v>
      </c>
      <c r="W8" s="23">
        <v>3.1250000000000001E-4</v>
      </c>
      <c r="X8" s="23">
        <v>2.199074074074074E-4</v>
      </c>
      <c r="Y8" s="23">
        <v>1.8518518518518518E-4</v>
      </c>
      <c r="Z8" s="23">
        <v>1.7361111111111112E-4</v>
      </c>
      <c r="AA8" s="23">
        <v>1.273148148148148E-4</v>
      </c>
      <c r="AB8" s="23">
        <v>1.273148148148148E-4</v>
      </c>
      <c r="AC8" s="23">
        <v>1.1574074074074073E-4</v>
      </c>
    </row>
    <row r="9" spans="1:29">
      <c r="A9" s="17" t="s">
        <v>43</v>
      </c>
      <c r="B9" s="23">
        <v>4.3518518518518515E-3</v>
      </c>
      <c r="C9" s="23">
        <v>5.0462962962962961E-3</v>
      </c>
      <c r="D9" s="23">
        <v>3.6574074074074074E-3</v>
      </c>
      <c r="E9" s="23">
        <v>3.4953703703703705E-3</v>
      </c>
      <c r="F9" s="23">
        <v>3.4027777777777784E-3</v>
      </c>
      <c r="G9" s="23">
        <v>4.5138888888888893E-3</v>
      </c>
      <c r="H9" s="23">
        <v>2.3842592592592591E-3</v>
      </c>
      <c r="I9" s="23">
        <v>5.0925925925925921E-3</v>
      </c>
      <c r="J9" s="23">
        <v>4.155092592592593E-3</v>
      </c>
      <c r="K9" s="23">
        <v>4.1898148148148146E-3</v>
      </c>
      <c r="L9" s="23">
        <v>3.5532407407407405E-3</v>
      </c>
      <c r="M9" s="23">
        <v>3.5416666666666665E-3</v>
      </c>
      <c r="N9" s="23">
        <v>3.9120370370370368E-3</v>
      </c>
      <c r="O9" s="23">
        <v>4.1435185185185186E-3</v>
      </c>
      <c r="P9" s="23">
        <v>2.9050925925925928E-3</v>
      </c>
      <c r="Q9" s="23">
        <v>3.1249999999999997E-3</v>
      </c>
      <c r="R9" s="23">
        <v>2.8587962962962963E-3</v>
      </c>
      <c r="S9" s="23">
        <v>1.8518518518518517E-3</v>
      </c>
      <c r="T9" s="23">
        <v>1.736111111111111E-3</v>
      </c>
      <c r="U9" s="23">
        <v>2.2222222222222222E-3</v>
      </c>
      <c r="V9" s="23">
        <v>2.3032407407407407E-3</v>
      </c>
      <c r="W9" s="23">
        <v>2.4652777777777776E-3</v>
      </c>
      <c r="X9" s="23">
        <v>1.8750000000000001E-3</v>
      </c>
      <c r="Y9" s="23">
        <v>1.6435185185185183E-3</v>
      </c>
      <c r="Z9" s="23">
        <v>1.5277777777777779E-3</v>
      </c>
      <c r="AA9" s="23">
        <v>1.2152777777777778E-3</v>
      </c>
      <c r="AB9" s="23">
        <v>1.1342592592592591E-3</v>
      </c>
      <c r="AC9" s="23">
        <v>1.0416666666666667E-3</v>
      </c>
    </row>
    <row r="10" spans="1:29">
      <c r="A10" s="17" t="s">
        <v>44</v>
      </c>
      <c r="B10" s="23">
        <v>1.9675925925925928E-3</v>
      </c>
      <c r="C10" s="23">
        <v>2.3263888888888887E-3</v>
      </c>
      <c r="D10" s="23">
        <v>1.6203703703703703E-3</v>
      </c>
      <c r="E10" s="23">
        <v>1.5509259259259261E-3</v>
      </c>
      <c r="F10" s="23">
        <v>1.5162037037037036E-3</v>
      </c>
      <c r="G10" s="23">
        <v>1.9097222222222222E-3</v>
      </c>
      <c r="H10" s="23">
        <v>7.291666666666667E-4</v>
      </c>
      <c r="I10" s="23">
        <v>2.1180555555555553E-3</v>
      </c>
      <c r="J10" s="23">
        <v>1.689814814814815E-3</v>
      </c>
      <c r="K10" s="23">
        <v>1.689814814814815E-3</v>
      </c>
      <c r="L10" s="23">
        <v>1.4351851851851854E-3</v>
      </c>
      <c r="M10" s="23">
        <v>1.4351851851851854E-3</v>
      </c>
      <c r="N10" s="23">
        <v>1.5972222222222221E-3</v>
      </c>
      <c r="O10" s="23">
        <v>1.8171296296296297E-3</v>
      </c>
      <c r="P10" s="23">
        <v>1.3425925925925925E-3</v>
      </c>
      <c r="Q10" s="23">
        <v>1.5162037037037036E-3</v>
      </c>
      <c r="R10" s="23">
        <v>1.1458333333333333E-3</v>
      </c>
      <c r="S10" s="23">
        <v>9.4907407407407408E-4</v>
      </c>
      <c r="T10" s="23">
        <v>8.7962962962962962E-4</v>
      </c>
      <c r="U10" s="23">
        <v>1.1574074074074073E-3</v>
      </c>
      <c r="V10" s="23">
        <v>1.1921296296296296E-3</v>
      </c>
      <c r="W10" s="23">
        <v>1.2731481481481483E-3</v>
      </c>
      <c r="X10" s="23">
        <v>9.4907407407407408E-4</v>
      </c>
      <c r="Y10" s="23">
        <v>8.2175925925925917E-4</v>
      </c>
      <c r="Z10" s="23">
        <v>7.7546296296296304E-4</v>
      </c>
      <c r="AA10" s="23">
        <v>6.018518518518519E-4</v>
      </c>
      <c r="AB10" s="23">
        <v>5.6712962962962956E-4</v>
      </c>
      <c r="AC10" s="23">
        <v>5.2083333333333333E-4</v>
      </c>
    </row>
    <row r="11" spans="1:29">
      <c r="A11" s="17" t="s">
        <v>3</v>
      </c>
      <c r="B11" s="18">
        <v>30.7</v>
      </c>
      <c r="C11" s="18">
        <v>25.2</v>
      </c>
      <c r="D11" s="18">
        <v>41.3</v>
      </c>
      <c r="E11" s="18">
        <v>42</v>
      </c>
      <c r="F11" s="18">
        <v>43.2</v>
      </c>
      <c r="G11" s="18">
        <v>29.8</v>
      </c>
      <c r="H11" s="18">
        <v>122</v>
      </c>
      <c r="I11" s="18">
        <v>43</v>
      </c>
      <c r="J11" s="18">
        <v>48.7</v>
      </c>
      <c r="K11" s="18">
        <v>48.3</v>
      </c>
      <c r="L11" s="18">
        <v>57</v>
      </c>
      <c r="M11" s="18">
        <v>57</v>
      </c>
      <c r="N11" s="18">
        <v>51</v>
      </c>
      <c r="O11" s="18">
        <v>34.799999999999997</v>
      </c>
      <c r="P11" s="18">
        <v>43.1</v>
      </c>
      <c r="Q11" s="18">
        <v>37.700000000000003</v>
      </c>
      <c r="R11" s="18">
        <v>29.9</v>
      </c>
      <c r="S11" s="18">
        <v>61</v>
      </c>
      <c r="T11" s="18">
        <v>81</v>
      </c>
      <c r="U11" s="18">
        <v>46.1</v>
      </c>
      <c r="V11" s="18">
        <v>46.3</v>
      </c>
      <c r="W11" s="18">
        <v>42</v>
      </c>
      <c r="X11" s="18">
        <v>61</v>
      </c>
      <c r="Y11" s="18">
        <v>73</v>
      </c>
      <c r="Z11" s="18">
        <v>98</v>
      </c>
      <c r="AA11" s="18">
        <v>130</v>
      </c>
      <c r="AB11" s="18">
        <v>141</v>
      </c>
      <c r="AC11" s="18">
        <v>152</v>
      </c>
    </row>
    <row r="12" spans="1:29">
      <c r="A12" s="17" t="s">
        <v>4</v>
      </c>
      <c r="B12" s="18">
        <v>36.9</v>
      </c>
      <c r="C12" s="18">
        <v>30.5</v>
      </c>
      <c r="D12" s="18">
        <v>49.3</v>
      </c>
      <c r="E12" s="18">
        <v>50</v>
      </c>
      <c r="F12" s="18">
        <v>51</v>
      </c>
      <c r="G12" s="18">
        <v>39.299999999999997</v>
      </c>
      <c r="H12" s="18">
        <v>161</v>
      </c>
      <c r="I12" s="18">
        <v>52</v>
      </c>
      <c r="J12" s="18">
        <v>60</v>
      </c>
      <c r="K12" s="18">
        <v>59</v>
      </c>
      <c r="L12" s="18">
        <v>70</v>
      </c>
      <c r="M12" s="18">
        <v>70</v>
      </c>
      <c r="N12" s="18">
        <v>63</v>
      </c>
      <c r="O12" s="18">
        <v>42.9</v>
      </c>
      <c r="P12" s="18">
        <v>56</v>
      </c>
      <c r="Q12" s="18">
        <v>50</v>
      </c>
      <c r="R12" s="18">
        <v>39</v>
      </c>
      <c r="S12" s="18">
        <v>81</v>
      </c>
      <c r="T12" s="18">
        <v>112</v>
      </c>
      <c r="U12" s="18">
        <v>61</v>
      </c>
      <c r="V12" s="18">
        <v>62</v>
      </c>
      <c r="W12" s="18">
        <v>56</v>
      </c>
      <c r="X12" s="18">
        <v>81</v>
      </c>
      <c r="Y12" s="18">
        <v>97</v>
      </c>
      <c r="Z12" s="18">
        <v>132</v>
      </c>
      <c r="AA12" s="18">
        <v>174</v>
      </c>
      <c r="AB12" s="18">
        <v>190</v>
      </c>
      <c r="AC12" s="18">
        <v>204</v>
      </c>
    </row>
    <row r="13" spans="1:29">
      <c r="A13" s="17" t="s">
        <v>5</v>
      </c>
      <c r="B13" s="18">
        <v>27.4</v>
      </c>
      <c r="C13" s="18">
        <v>22.6</v>
      </c>
      <c r="D13" s="18">
        <v>36.799999999999997</v>
      </c>
      <c r="E13" s="18">
        <v>37.6</v>
      </c>
      <c r="F13" s="18">
        <v>38.6</v>
      </c>
      <c r="G13" s="18">
        <v>30.9</v>
      </c>
      <c r="H13" s="18">
        <v>127</v>
      </c>
      <c r="I13" s="18">
        <v>37.9</v>
      </c>
      <c r="J13" s="18">
        <v>42.9</v>
      </c>
      <c r="K13" s="18">
        <v>42.6</v>
      </c>
      <c r="L13" s="18">
        <v>50</v>
      </c>
      <c r="M13" s="18">
        <v>50</v>
      </c>
      <c r="N13" s="18">
        <v>45</v>
      </c>
      <c r="O13" s="18">
        <v>32.1</v>
      </c>
      <c r="P13" s="18">
        <v>42.1</v>
      </c>
      <c r="Q13" s="18">
        <v>38.700000000000003</v>
      </c>
      <c r="R13" s="18">
        <v>29.9</v>
      </c>
      <c r="S13" s="18">
        <v>61</v>
      </c>
      <c r="T13" s="18">
        <v>79</v>
      </c>
      <c r="U13" s="18">
        <v>45.4</v>
      </c>
      <c r="V13" s="18">
        <v>45.5</v>
      </c>
      <c r="W13" s="18">
        <v>41.9</v>
      </c>
      <c r="X13" s="18">
        <v>59</v>
      </c>
      <c r="Y13" s="18">
        <v>71</v>
      </c>
      <c r="Z13" s="18">
        <v>91</v>
      </c>
      <c r="AA13" s="18">
        <v>120</v>
      </c>
      <c r="AB13" s="18">
        <v>131</v>
      </c>
      <c r="AC13" s="18">
        <v>141</v>
      </c>
    </row>
    <row r="14" spans="1:29">
      <c r="A14" s="17" t="s">
        <v>6</v>
      </c>
      <c r="B14" s="18">
        <v>16</v>
      </c>
      <c r="C14" s="18">
        <v>13.44</v>
      </c>
      <c r="D14" s="18">
        <v>21.7</v>
      </c>
      <c r="E14" s="18">
        <v>22.3</v>
      </c>
      <c r="F14" s="18">
        <v>22.9</v>
      </c>
      <c r="G14" s="18">
        <v>16.2</v>
      </c>
      <c r="H14" s="18">
        <v>66</v>
      </c>
      <c r="I14" s="18">
        <v>18.7</v>
      </c>
      <c r="J14" s="18">
        <v>21.2</v>
      </c>
      <c r="K14" s="18">
        <v>21.1</v>
      </c>
      <c r="L14" s="18">
        <v>25.1</v>
      </c>
      <c r="M14" s="18">
        <v>25</v>
      </c>
      <c r="N14" s="18">
        <v>22.2</v>
      </c>
      <c r="O14" s="18">
        <v>17.7</v>
      </c>
      <c r="P14" s="18">
        <v>24.4</v>
      </c>
      <c r="Q14" s="18">
        <v>23.1</v>
      </c>
      <c r="R14" s="18">
        <v>18.600000000000001</v>
      </c>
      <c r="S14" s="18">
        <v>39.1</v>
      </c>
      <c r="T14" s="18">
        <v>51</v>
      </c>
      <c r="U14" s="18">
        <v>29.3</v>
      </c>
      <c r="V14" s="18">
        <v>29.2</v>
      </c>
      <c r="W14" s="18">
        <v>26.6</v>
      </c>
      <c r="X14" s="18">
        <v>37.299999999999997</v>
      </c>
      <c r="Y14" s="18">
        <v>45.1</v>
      </c>
      <c r="Z14" s="18">
        <v>59</v>
      </c>
      <c r="AA14" s="18">
        <v>78</v>
      </c>
      <c r="AB14" s="18">
        <v>85</v>
      </c>
      <c r="AC14" s="18">
        <v>92</v>
      </c>
    </row>
    <row r="15" spans="1:29">
      <c r="A15" s="17" t="s">
        <v>7</v>
      </c>
      <c r="B15" s="18">
        <v>14.59</v>
      </c>
      <c r="C15" s="18">
        <v>12.14</v>
      </c>
      <c r="D15" s="18">
        <v>19.5</v>
      </c>
      <c r="E15" s="18">
        <v>20.100000000000001</v>
      </c>
      <c r="F15" s="18">
        <v>20.5</v>
      </c>
      <c r="G15" s="18">
        <v>15.1</v>
      </c>
      <c r="H15" s="18">
        <v>61</v>
      </c>
      <c r="I15" s="18">
        <v>19.3</v>
      </c>
      <c r="J15" s="18">
        <v>22</v>
      </c>
      <c r="K15" s="18">
        <v>22</v>
      </c>
      <c r="L15" s="18">
        <v>26.1</v>
      </c>
      <c r="M15" s="18">
        <v>25.8</v>
      </c>
      <c r="N15" s="18">
        <v>23.1</v>
      </c>
      <c r="O15" s="18">
        <v>17.2</v>
      </c>
      <c r="P15" s="18">
        <v>22</v>
      </c>
      <c r="Q15" s="18">
        <v>21.2</v>
      </c>
      <c r="R15" s="18">
        <v>16.399999999999999</v>
      </c>
      <c r="S15" s="18">
        <v>35.200000000000003</v>
      </c>
      <c r="T15" s="18">
        <v>47.9</v>
      </c>
      <c r="U15" s="18">
        <v>26.4</v>
      </c>
      <c r="V15" s="18">
        <v>26.4</v>
      </c>
      <c r="W15" s="18">
        <v>24.1</v>
      </c>
      <c r="X15" s="18">
        <v>34.299999999999997</v>
      </c>
      <c r="Y15" s="18">
        <v>41.3</v>
      </c>
      <c r="Z15" s="18">
        <v>55</v>
      </c>
      <c r="AA15" s="18">
        <v>74</v>
      </c>
      <c r="AB15" s="18">
        <v>80</v>
      </c>
      <c r="AC15" s="18">
        <v>87</v>
      </c>
    </row>
    <row r="16" spans="1:29">
      <c r="A16" s="17" t="s">
        <v>8</v>
      </c>
      <c r="B16" s="18">
        <v>10.11</v>
      </c>
      <c r="C16" s="18">
        <v>8.2799999999999994</v>
      </c>
      <c r="D16" s="18">
        <v>13.5</v>
      </c>
      <c r="E16" s="18">
        <v>13.88</v>
      </c>
      <c r="F16" s="18">
        <v>14.13</v>
      </c>
      <c r="G16" s="18">
        <v>10.6</v>
      </c>
      <c r="H16" s="18">
        <v>43.5</v>
      </c>
      <c r="I16" s="18">
        <v>12.5</v>
      </c>
      <c r="J16" s="18">
        <v>14.18</v>
      </c>
      <c r="K16" s="18">
        <v>14.11</v>
      </c>
      <c r="L16" s="18">
        <v>16.7</v>
      </c>
      <c r="M16" s="18">
        <v>16.7</v>
      </c>
      <c r="N16" s="18">
        <v>14.8</v>
      </c>
      <c r="O16" s="18">
        <v>11.42</v>
      </c>
      <c r="P16" s="18">
        <v>16.8</v>
      </c>
      <c r="Q16" s="18">
        <v>15.7</v>
      </c>
      <c r="R16" s="18">
        <v>12.63</v>
      </c>
      <c r="S16" s="18">
        <v>26.2</v>
      </c>
      <c r="T16" s="18">
        <v>33.700000000000003</v>
      </c>
      <c r="U16" s="18">
        <v>19.7</v>
      </c>
      <c r="V16" s="18">
        <v>19.7</v>
      </c>
      <c r="W16" s="18">
        <v>17.899999999999999</v>
      </c>
      <c r="X16" s="18">
        <v>25.5</v>
      </c>
      <c r="Y16" s="18">
        <v>30.6</v>
      </c>
      <c r="Z16" s="18">
        <v>39.200000000000003</v>
      </c>
      <c r="AA16" s="18">
        <v>52</v>
      </c>
      <c r="AB16" s="18">
        <v>56</v>
      </c>
      <c r="AC16" s="18">
        <v>61</v>
      </c>
    </row>
    <row r="17" spans="1:29">
      <c r="A17" s="17" t="s">
        <v>45</v>
      </c>
      <c r="B17" s="18">
        <v>4650</v>
      </c>
      <c r="C17" s="18">
        <v>5214</v>
      </c>
      <c r="D17" s="18">
        <v>3358</v>
      </c>
      <c r="E17" s="18">
        <v>3204</v>
      </c>
      <c r="F17" s="18">
        <v>3095</v>
      </c>
      <c r="G17" s="18">
        <v>4845</v>
      </c>
      <c r="H17" s="18">
        <v>2442</v>
      </c>
      <c r="I17" s="18">
        <v>5705</v>
      </c>
      <c r="K17" s="18">
        <v>4458</v>
      </c>
      <c r="L17" s="18">
        <v>3717</v>
      </c>
      <c r="M17" s="18">
        <v>4860</v>
      </c>
      <c r="P17" s="18">
        <v>2335</v>
      </c>
      <c r="Q17" s="18">
        <v>6522</v>
      </c>
      <c r="R17" s="18">
        <v>5689</v>
      </c>
      <c r="S17" s="18">
        <v>3505</v>
      </c>
      <c r="T17" s="18">
        <v>3461</v>
      </c>
      <c r="U17" s="18">
        <v>4765</v>
      </c>
      <c r="V17" s="18">
        <v>4759</v>
      </c>
      <c r="W17" s="18">
        <v>5765</v>
      </c>
      <c r="X17" s="18">
        <v>1829</v>
      </c>
      <c r="Y17" s="18">
        <v>1553</v>
      </c>
      <c r="Z17" s="18">
        <v>1813</v>
      </c>
      <c r="AA17" s="18">
        <v>1421</v>
      </c>
      <c r="AB17" s="18">
        <v>1053</v>
      </c>
      <c r="AC17" s="18">
        <v>1183</v>
      </c>
    </row>
    <row r="18" spans="1:29">
      <c r="A18" s="17" t="s">
        <v>46</v>
      </c>
      <c r="B18" s="18">
        <v>2065</v>
      </c>
      <c r="C18" s="18">
        <v>2489</v>
      </c>
      <c r="D18" s="18">
        <v>1592</v>
      </c>
      <c r="E18" s="18">
        <v>1519</v>
      </c>
      <c r="F18" s="18">
        <v>1492</v>
      </c>
      <c r="G18" s="18">
        <v>2288</v>
      </c>
      <c r="H18" s="18">
        <v>1115</v>
      </c>
      <c r="I18" s="18">
        <v>3242</v>
      </c>
      <c r="K18" s="18">
        <v>2634</v>
      </c>
      <c r="L18" s="18">
        <v>2189</v>
      </c>
      <c r="M18" s="18">
        <v>2154</v>
      </c>
      <c r="P18" s="18">
        <v>1336</v>
      </c>
      <c r="Q18" s="18">
        <v>1404</v>
      </c>
      <c r="R18" s="18">
        <v>1097</v>
      </c>
      <c r="S18" s="18">
        <v>828</v>
      </c>
      <c r="T18" s="18">
        <v>812</v>
      </c>
      <c r="U18" s="18">
        <v>1091</v>
      </c>
      <c r="V18" s="18">
        <v>1097</v>
      </c>
      <c r="W18" s="18">
        <v>1205</v>
      </c>
      <c r="X18" s="18">
        <v>813</v>
      </c>
      <c r="Y18" s="18">
        <v>690</v>
      </c>
      <c r="Z18" s="18">
        <v>677</v>
      </c>
      <c r="AA18" s="18">
        <v>493</v>
      </c>
      <c r="AB18" s="18">
        <v>452</v>
      </c>
      <c r="AC18" s="18">
        <v>426</v>
      </c>
    </row>
    <row r="19" spans="1:29">
      <c r="A19" s="17" t="s">
        <v>47</v>
      </c>
      <c r="B19" s="18">
        <v>115.03</v>
      </c>
      <c r="C19" s="18">
        <v>115.23</v>
      </c>
      <c r="D19" s="18">
        <v>85.86</v>
      </c>
      <c r="E19" s="18">
        <v>81.39</v>
      </c>
      <c r="F19" s="18">
        <v>76.87</v>
      </c>
      <c r="G19" s="18">
        <v>103.86</v>
      </c>
      <c r="H19" s="18">
        <v>65.239999999999995</v>
      </c>
      <c r="I19" s="18">
        <v>191.51</v>
      </c>
      <c r="K19" s="18">
        <v>145.38999999999999</v>
      </c>
      <c r="L19" s="18">
        <v>108.6</v>
      </c>
      <c r="M19" s="18">
        <v>106.57</v>
      </c>
      <c r="P19" s="18">
        <v>92.09</v>
      </c>
      <c r="Q19" s="18">
        <v>417.9</v>
      </c>
      <c r="R19" s="18">
        <v>363.38</v>
      </c>
      <c r="S19" s="18">
        <v>264.57</v>
      </c>
      <c r="T19" s="18">
        <v>240.33</v>
      </c>
      <c r="U19" s="18">
        <v>326.27</v>
      </c>
      <c r="V19" s="18">
        <v>325.67</v>
      </c>
      <c r="W19" s="18">
        <v>101.54</v>
      </c>
      <c r="X19" s="18">
        <v>67.23</v>
      </c>
      <c r="Y19" s="18">
        <v>78.14</v>
      </c>
      <c r="Z19" s="18">
        <v>55.24</v>
      </c>
      <c r="AA19" s="18">
        <v>67.09</v>
      </c>
      <c r="AB19" s="18">
        <v>51.87</v>
      </c>
      <c r="AC19" s="18">
        <v>55.88</v>
      </c>
    </row>
    <row r="20" spans="1:29">
      <c r="A20" s="17" t="s">
        <v>48</v>
      </c>
      <c r="B20" s="18">
        <v>151.85</v>
      </c>
      <c r="C20" s="18">
        <v>178.23</v>
      </c>
      <c r="D20" s="18">
        <v>123.79</v>
      </c>
      <c r="E20" s="18">
        <v>114.03</v>
      </c>
      <c r="F20" s="18">
        <v>107.97</v>
      </c>
      <c r="G20" s="18">
        <v>150.49</v>
      </c>
      <c r="H20" s="18">
        <v>72.08</v>
      </c>
      <c r="I20" s="18">
        <v>209.93</v>
      </c>
      <c r="K20" s="18">
        <v>165.82</v>
      </c>
      <c r="L20" s="18">
        <v>135.47999999999999</v>
      </c>
      <c r="M20" s="18">
        <v>144.19999999999999</v>
      </c>
      <c r="P20" s="18">
        <v>91.69</v>
      </c>
      <c r="Q20" s="18">
        <v>121.33</v>
      </c>
      <c r="R20" s="18">
        <v>111.89</v>
      </c>
      <c r="S20" s="18">
        <v>73.27</v>
      </c>
      <c r="T20" s="18">
        <v>71.66</v>
      </c>
      <c r="U20" s="18">
        <v>96</v>
      </c>
      <c r="V20" s="18">
        <v>95.95</v>
      </c>
      <c r="W20" s="18">
        <v>86.69</v>
      </c>
      <c r="X20" s="18">
        <v>58.8</v>
      </c>
      <c r="Y20" s="18">
        <v>53.24</v>
      </c>
      <c r="Z20" s="18">
        <v>49.53</v>
      </c>
      <c r="AA20" s="18">
        <v>37.82</v>
      </c>
      <c r="AB20" s="18">
        <v>34.58</v>
      </c>
      <c r="AC20" s="18">
        <v>32.47</v>
      </c>
    </row>
    <row r="21" spans="1:29">
      <c r="A21" s="17" t="s">
        <v>9</v>
      </c>
      <c r="B21" s="23">
        <v>7.4236111111111114E-2</v>
      </c>
      <c r="C21" s="23">
        <v>8.8726851851851848E-2</v>
      </c>
      <c r="D21" s="23">
        <v>5.6956018518518524E-2</v>
      </c>
      <c r="E21" s="23">
        <v>5.4664351851851846E-2</v>
      </c>
      <c r="F21" s="23">
        <v>5.409722222222222E-2</v>
      </c>
      <c r="G21" s="23">
        <v>8.4560185185185197E-2</v>
      </c>
      <c r="H21" s="23">
        <v>2.2268518518518521E-2</v>
      </c>
      <c r="I21" s="23">
        <v>6.9479166666666661E-2</v>
      </c>
      <c r="J21" s="23">
        <v>5.707175925925926E-2</v>
      </c>
      <c r="K21" s="23">
        <v>5.7175925925925929E-2</v>
      </c>
      <c r="L21" s="23">
        <v>4.8229166666666663E-2</v>
      </c>
      <c r="M21" s="23">
        <v>4.8310185185185185E-2</v>
      </c>
      <c r="N21" s="23">
        <v>5.3634259259259263E-2</v>
      </c>
      <c r="O21" s="23">
        <v>6.5185185185185179E-2</v>
      </c>
      <c r="P21" s="23">
        <v>5.1342592592592586E-2</v>
      </c>
      <c r="Q21" s="23">
        <v>5.2962962962962962E-2</v>
      </c>
      <c r="R21" s="23">
        <v>7.9282407407407399E-2</v>
      </c>
      <c r="S21" s="23">
        <v>3.2326388888888884E-2</v>
      </c>
      <c r="T21" s="23">
        <v>2.4837962962962964E-2</v>
      </c>
      <c r="U21" s="23">
        <v>4.2465277777777775E-2</v>
      </c>
      <c r="V21" s="23">
        <v>4.2627314814814819E-2</v>
      </c>
      <c r="W21" s="23">
        <v>4.7349537037037037E-2</v>
      </c>
      <c r="X21" s="23">
        <v>3.2638888888888891E-2</v>
      </c>
      <c r="Y21" s="23">
        <v>2.7511574074074074E-2</v>
      </c>
      <c r="Z21" s="23">
        <v>2.0763888888888887E-2</v>
      </c>
      <c r="AA21" s="23">
        <v>1.5949074074074074E-2</v>
      </c>
      <c r="AB21" s="23">
        <v>1.4687499999999999E-2</v>
      </c>
      <c r="AC21" s="23">
        <v>1.3379629629629628E-2</v>
      </c>
    </row>
    <row r="22" spans="1:29">
      <c r="A22" s="17" t="s">
        <v>10</v>
      </c>
      <c r="B22" s="23">
        <v>9.6979166666666672E-2</v>
      </c>
      <c r="C22" s="23">
        <v>0.11259259259259259</v>
      </c>
      <c r="D22" s="23">
        <v>7.8622685185185184E-2</v>
      </c>
      <c r="E22" s="23">
        <v>7.4571759259259254E-2</v>
      </c>
      <c r="F22" s="23">
        <v>7.3599537037037033E-2</v>
      </c>
      <c r="G22" s="23">
        <v>0.10494212962962964</v>
      </c>
      <c r="H22" s="23">
        <v>3.1932870370370368E-2</v>
      </c>
      <c r="I22" s="23">
        <v>8.9039351851851856E-2</v>
      </c>
      <c r="J22" s="23">
        <v>7.4606481481481482E-2</v>
      </c>
      <c r="K22" s="23">
        <v>7.0821759259259265E-2</v>
      </c>
      <c r="L22" s="23">
        <v>6.0162037037037042E-2</v>
      </c>
      <c r="M22" s="23">
        <v>6.1388888888888889E-2</v>
      </c>
      <c r="N22" s="23">
        <v>6.7523148148148152E-2</v>
      </c>
      <c r="O22" s="23">
        <v>8.0902777777777782E-2</v>
      </c>
      <c r="P22" s="23">
        <v>6.806712962962963E-2</v>
      </c>
      <c r="Q22" s="23">
        <v>6.3784722222222215E-2</v>
      </c>
      <c r="R22" s="23">
        <v>0.11230324074074073</v>
      </c>
      <c r="S22" s="23">
        <v>4.3101851851851856E-2</v>
      </c>
      <c r="T22" s="23">
        <v>2.9085648148148149E-2</v>
      </c>
      <c r="U22" s="23">
        <v>5.1388888888888894E-2</v>
      </c>
      <c r="V22" s="23">
        <v>5.185185185185185E-2</v>
      </c>
      <c r="W22" s="23">
        <v>5.6840277777777781E-2</v>
      </c>
      <c r="X22" s="23">
        <v>4.2986111111111114E-2</v>
      </c>
      <c r="Y22" s="23">
        <v>3.8032407407407411E-2</v>
      </c>
      <c r="Z22" s="23">
        <v>2.5277777777777777E-2</v>
      </c>
      <c r="AA22" s="23">
        <v>2.0775462962962964E-2</v>
      </c>
      <c r="AB22" s="23">
        <v>1.8587962962962962E-2</v>
      </c>
      <c r="AC22" s="23">
        <v>1.6863425925925928E-2</v>
      </c>
    </row>
    <row r="23" spans="1:29">
      <c r="A23" s="17" t="s">
        <v>11</v>
      </c>
      <c r="B23" s="23">
        <v>4.9004629629629627E-2</v>
      </c>
      <c r="C23" s="23">
        <v>5.8854166666666673E-2</v>
      </c>
      <c r="D23" s="23">
        <v>3.9490740740740743E-2</v>
      </c>
      <c r="E23" s="23">
        <v>3.7418981481481477E-2</v>
      </c>
      <c r="F23" s="23">
        <v>3.72337962962963E-2</v>
      </c>
      <c r="G23" s="23">
        <v>5.5567129629629626E-2</v>
      </c>
      <c r="H23" s="23">
        <v>1.5902777777777776E-2</v>
      </c>
      <c r="I23" s="23">
        <v>4.7291666666666669E-2</v>
      </c>
      <c r="J23" s="23">
        <v>3.8321759259259257E-2</v>
      </c>
      <c r="K23" s="23">
        <v>3.8206018518518521E-2</v>
      </c>
      <c r="L23" s="23">
        <v>3.2384259259259258E-2</v>
      </c>
      <c r="M23" s="23">
        <v>3.2488425925925928E-2</v>
      </c>
      <c r="N23" s="23">
        <v>3.5219907407407408E-2</v>
      </c>
      <c r="O23" s="23">
        <v>4.4398148148148152E-2</v>
      </c>
      <c r="P23" s="23">
        <v>3.5868055555555556E-2</v>
      </c>
      <c r="Q23" s="23">
        <v>3.2627314814814817E-2</v>
      </c>
      <c r="R23" s="23">
        <v>5.6967592592592597E-2</v>
      </c>
      <c r="S23" s="23">
        <v>2.1238425925925924E-2</v>
      </c>
      <c r="T23" s="23">
        <v>1.5057870370370369E-2</v>
      </c>
      <c r="U23" s="23">
        <v>2.6655092592592591E-2</v>
      </c>
      <c r="V23" s="23">
        <v>2.7152777777777779E-2</v>
      </c>
      <c r="W23" s="23">
        <v>3.1203703703703702E-2</v>
      </c>
      <c r="X23" s="23">
        <v>2.2523148148148143E-2</v>
      </c>
      <c r="Y23" s="23">
        <v>1.9120370370370371E-2</v>
      </c>
      <c r="Z23" s="23">
        <v>1.300925925925926E-2</v>
      </c>
      <c r="AA23" s="23">
        <v>1.0219907407407408E-2</v>
      </c>
      <c r="AB23" s="23">
        <v>9.3518518518518525E-3</v>
      </c>
      <c r="AC23" s="23">
        <v>8.4027777777777781E-3</v>
      </c>
    </row>
    <row r="24" spans="1:29">
      <c r="A24" s="17" t="s">
        <v>117</v>
      </c>
      <c r="B24" s="18">
        <v>5</v>
      </c>
      <c r="C24" s="18">
        <v>5.3</v>
      </c>
      <c r="D24" s="18">
        <v>5</v>
      </c>
      <c r="E24" s="18">
        <v>5.0999999999999996</v>
      </c>
      <c r="F24" s="18">
        <v>5.3</v>
      </c>
      <c r="G24" s="18">
        <v>5.0999999999999996</v>
      </c>
      <c r="H24" s="18">
        <v>6.4</v>
      </c>
      <c r="L24" s="18">
        <v>8.9</v>
      </c>
      <c r="M24" s="18">
        <v>5.7</v>
      </c>
      <c r="X24" s="18">
        <v>5.2</v>
      </c>
      <c r="Y24" s="18">
        <v>5.0999999999999996</v>
      </c>
      <c r="Z24" s="18">
        <v>8.1999999999999993</v>
      </c>
      <c r="AA24" s="18">
        <v>6.5</v>
      </c>
      <c r="AB24" s="18">
        <v>8.1999999999999993</v>
      </c>
      <c r="AC24" s="18">
        <v>8.1999999999999993</v>
      </c>
    </row>
    <row r="25" spans="1:29">
      <c r="A25" s="17" t="s">
        <v>118</v>
      </c>
      <c r="B25" s="18">
        <v>18.8</v>
      </c>
      <c r="C25" s="18">
        <v>18.399999999999999</v>
      </c>
      <c r="D25" s="18">
        <v>27.8</v>
      </c>
      <c r="E25" s="18">
        <v>34</v>
      </c>
      <c r="F25" s="18">
        <v>35.200000000000003</v>
      </c>
      <c r="G25" s="18">
        <v>32.6</v>
      </c>
      <c r="H25" s="18">
        <v>51.5</v>
      </c>
      <c r="L25" s="18">
        <v>43.4</v>
      </c>
      <c r="M25" s="18">
        <v>31.7</v>
      </c>
      <c r="X25" s="18">
        <v>34.1</v>
      </c>
      <c r="Y25" s="18">
        <v>27.3</v>
      </c>
      <c r="Z25" s="18">
        <v>59.3</v>
      </c>
      <c r="AA25" s="18">
        <v>35.9</v>
      </c>
      <c r="AB25" s="18">
        <v>58.6</v>
      </c>
      <c r="AC25" s="18">
        <v>59.8</v>
      </c>
    </row>
    <row r="26" spans="1:29">
      <c r="A26" s="17" t="s">
        <v>119</v>
      </c>
      <c r="B26" s="18">
        <v>8.4</v>
      </c>
      <c r="C26" s="18">
        <v>8.3000000000000007</v>
      </c>
      <c r="D26" s="18">
        <v>11.5</v>
      </c>
      <c r="E26" s="18">
        <v>13.9</v>
      </c>
      <c r="F26" s="18">
        <v>14.4</v>
      </c>
      <c r="G26" s="18">
        <v>11.9</v>
      </c>
      <c r="H26" s="18">
        <v>16.2</v>
      </c>
      <c r="I26" s="18">
        <v>7.3</v>
      </c>
      <c r="K26" s="18">
        <v>15</v>
      </c>
      <c r="L26" s="18">
        <v>24.6</v>
      </c>
      <c r="M26" s="18">
        <v>16</v>
      </c>
      <c r="P26" s="18">
        <v>9.3000000000000007</v>
      </c>
      <c r="Q26" s="18">
        <v>5.7</v>
      </c>
      <c r="R26" s="18">
        <v>9.3000000000000007</v>
      </c>
      <c r="S26" s="18">
        <v>11.6</v>
      </c>
      <c r="T26" s="18">
        <v>12.4</v>
      </c>
      <c r="U26" s="18">
        <v>10.1</v>
      </c>
      <c r="V26" s="18">
        <v>10.7</v>
      </c>
      <c r="W26" s="18">
        <v>9.9</v>
      </c>
      <c r="X26" s="18">
        <v>16.5</v>
      </c>
      <c r="Y26" s="18">
        <v>13.4</v>
      </c>
      <c r="Z26" s="18">
        <v>26.1</v>
      </c>
      <c r="AA26" s="18">
        <v>17.8</v>
      </c>
      <c r="AB26" s="18">
        <v>27.2</v>
      </c>
      <c r="AC26" s="18">
        <v>28.9</v>
      </c>
    </row>
    <row r="27" spans="1:29">
      <c r="A27" s="17" t="s">
        <v>120</v>
      </c>
      <c r="B27" s="18">
        <v>30.7</v>
      </c>
      <c r="C27" s="18">
        <v>29.4</v>
      </c>
      <c r="D27" s="18">
        <v>41.6</v>
      </c>
      <c r="E27" s="18">
        <v>47.3</v>
      </c>
      <c r="F27" s="18">
        <v>48.6</v>
      </c>
      <c r="G27" s="18">
        <v>37.299999999999997</v>
      </c>
      <c r="H27" s="18">
        <v>75.2</v>
      </c>
      <c r="I27" s="18">
        <v>26.2</v>
      </c>
      <c r="K27" s="18">
        <v>42.4</v>
      </c>
      <c r="L27" s="18">
        <v>50.1</v>
      </c>
      <c r="M27" s="18">
        <v>36.700000000000003</v>
      </c>
      <c r="P27" s="18">
        <v>39.6</v>
      </c>
      <c r="Q27" s="18">
        <v>25.6</v>
      </c>
      <c r="R27" s="18">
        <v>20</v>
      </c>
      <c r="S27" s="18">
        <v>54.4</v>
      </c>
      <c r="T27" s="18">
        <v>58.7</v>
      </c>
      <c r="U27" s="18">
        <v>42</v>
      </c>
      <c r="V27" s="18">
        <v>43.3</v>
      </c>
      <c r="W27" s="18">
        <v>34.700000000000003</v>
      </c>
      <c r="X27" s="18">
        <v>87.9</v>
      </c>
      <c r="Y27" s="18">
        <v>81.5</v>
      </c>
      <c r="Z27" s="18">
        <v>63</v>
      </c>
      <c r="AA27" s="18">
        <v>58.8</v>
      </c>
      <c r="AB27" s="18">
        <v>129.80000000000001</v>
      </c>
      <c r="AC27" s="18">
        <v>85.2</v>
      </c>
    </row>
    <row r="28" spans="1:29">
      <c r="A28" s="17" t="s">
        <v>121</v>
      </c>
      <c r="B28" s="18">
        <v>5.7</v>
      </c>
      <c r="C28" s="18">
        <v>5.7</v>
      </c>
      <c r="D28" s="18">
        <v>7.9</v>
      </c>
      <c r="E28" s="18">
        <v>9.4</v>
      </c>
      <c r="F28" s="18">
        <v>9.6</v>
      </c>
      <c r="G28" s="18">
        <v>8</v>
      </c>
      <c r="H28" s="18">
        <v>11.1</v>
      </c>
      <c r="I28" s="18">
        <v>4</v>
      </c>
      <c r="K28" s="18">
        <v>6.9</v>
      </c>
      <c r="L28" s="18">
        <v>10.1</v>
      </c>
      <c r="M28" s="18">
        <v>8.4</v>
      </c>
      <c r="P28" s="18">
        <v>5</v>
      </c>
      <c r="Q28" s="18">
        <v>2.5</v>
      </c>
      <c r="R28" s="18">
        <v>4.5</v>
      </c>
      <c r="S28" s="18">
        <v>7.5</v>
      </c>
      <c r="T28" s="18">
        <v>8.1999999999999993</v>
      </c>
      <c r="U28" s="18">
        <v>5.6</v>
      </c>
      <c r="V28" s="18">
        <v>5.9</v>
      </c>
      <c r="W28" s="18">
        <v>5.7</v>
      </c>
      <c r="X28" s="18">
        <v>9.6999999999999993</v>
      </c>
      <c r="Y28" s="18">
        <v>8.8000000000000007</v>
      </c>
      <c r="Z28" s="18">
        <v>15.1</v>
      </c>
      <c r="AA28" s="18">
        <v>12.7</v>
      </c>
      <c r="AB28" s="18">
        <v>17.5</v>
      </c>
      <c r="AC28" s="18">
        <v>16.7</v>
      </c>
    </row>
    <row r="29" spans="1:29">
      <c r="A29" s="17" t="s">
        <v>122</v>
      </c>
      <c r="B29" s="18">
        <v>11.6</v>
      </c>
      <c r="C29" s="18">
        <v>11.5</v>
      </c>
      <c r="D29" s="18">
        <v>17.899999999999999</v>
      </c>
      <c r="E29" s="18">
        <v>18.899999999999999</v>
      </c>
      <c r="F29" s="18">
        <v>19.600000000000001</v>
      </c>
      <c r="G29" s="18">
        <v>13.2</v>
      </c>
      <c r="H29" s="18">
        <v>32.299999999999997</v>
      </c>
      <c r="I29" s="18">
        <v>16.5</v>
      </c>
      <c r="K29" s="18">
        <v>14.8</v>
      </c>
      <c r="L29" s="18">
        <v>17.3</v>
      </c>
      <c r="M29" s="18">
        <v>16.8</v>
      </c>
      <c r="P29" s="18">
        <v>22.1</v>
      </c>
      <c r="Q29" s="18">
        <v>12.6</v>
      </c>
      <c r="R29" s="18">
        <v>10</v>
      </c>
      <c r="S29" s="18">
        <v>24.9</v>
      </c>
      <c r="T29" s="18">
        <v>32.799999999999997</v>
      </c>
      <c r="U29" s="18">
        <v>17.7</v>
      </c>
      <c r="V29" s="18">
        <v>17.600000000000001</v>
      </c>
      <c r="W29" s="18">
        <v>14.5</v>
      </c>
      <c r="X29" s="18">
        <v>32.700000000000003</v>
      </c>
      <c r="Y29" s="18">
        <v>36.6</v>
      </c>
      <c r="Z29" s="18">
        <v>28.9</v>
      </c>
      <c r="AA29" s="18">
        <v>34.4</v>
      </c>
      <c r="AB29" s="18">
        <v>56.5</v>
      </c>
      <c r="AC29" s="18">
        <v>39.4</v>
      </c>
    </row>
    <row r="30" spans="1:29">
      <c r="A30" s="17" t="s">
        <v>123</v>
      </c>
      <c r="B30" s="18">
        <v>12.5</v>
      </c>
      <c r="C30" s="18">
        <v>12.5</v>
      </c>
      <c r="D30" s="18">
        <v>12.5</v>
      </c>
      <c r="E30" s="18">
        <v>12.5</v>
      </c>
      <c r="F30" s="18">
        <v>12.5</v>
      </c>
      <c r="G30" s="18">
        <v>12.5</v>
      </c>
      <c r="H30" s="18">
        <v>12.5</v>
      </c>
      <c r="I30" s="18">
        <v>12.5</v>
      </c>
      <c r="K30" s="18">
        <v>12.5</v>
      </c>
      <c r="L30" s="18">
        <v>12.5</v>
      </c>
      <c r="M30" s="18">
        <v>12.5</v>
      </c>
      <c r="P30" s="18">
        <v>12.5</v>
      </c>
      <c r="Q30" s="18">
        <v>12.5</v>
      </c>
      <c r="S30" s="18">
        <v>12.5</v>
      </c>
      <c r="T30" s="18">
        <v>12.5</v>
      </c>
      <c r="U30" s="18">
        <v>12.5</v>
      </c>
      <c r="V30" s="18">
        <v>12.5</v>
      </c>
      <c r="W30" s="18">
        <v>12.5</v>
      </c>
      <c r="X30" s="18">
        <v>12.5</v>
      </c>
      <c r="Y30" s="18">
        <v>12.5</v>
      </c>
      <c r="Z30" s="18">
        <v>12.5</v>
      </c>
      <c r="AA30" s="18">
        <v>12.5</v>
      </c>
      <c r="AB30" s="18">
        <v>12.5</v>
      </c>
      <c r="AC30" s="18">
        <v>12.5</v>
      </c>
    </row>
    <row r="31" spans="1:29">
      <c r="A31" s="17" t="s">
        <v>124</v>
      </c>
      <c r="B31" s="18">
        <v>12.5</v>
      </c>
      <c r="C31" s="18">
        <v>12.5</v>
      </c>
      <c r="D31" s="18">
        <v>12.5</v>
      </c>
      <c r="E31" s="18">
        <v>12.6</v>
      </c>
      <c r="F31" s="18">
        <v>12.7</v>
      </c>
      <c r="G31" s="18">
        <v>12.5</v>
      </c>
      <c r="H31" s="18">
        <v>42.5</v>
      </c>
      <c r="I31" s="18">
        <v>12.9</v>
      </c>
      <c r="K31" s="18">
        <v>16.3</v>
      </c>
      <c r="L31" s="18">
        <v>19</v>
      </c>
      <c r="M31" s="18">
        <v>12.5</v>
      </c>
      <c r="P31" s="18">
        <v>15.2</v>
      </c>
      <c r="Q31" s="18">
        <v>12.5</v>
      </c>
      <c r="S31" s="18">
        <v>18.5</v>
      </c>
      <c r="T31" s="18">
        <v>32.799999999999997</v>
      </c>
      <c r="U31" s="18">
        <v>12.6</v>
      </c>
      <c r="V31" s="18">
        <v>12.7</v>
      </c>
      <c r="W31" s="18">
        <v>12.5</v>
      </c>
      <c r="X31" s="18">
        <v>33.200000000000003</v>
      </c>
      <c r="Y31" s="18">
        <v>32.5</v>
      </c>
      <c r="Z31" s="18">
        <v>26.1</v>
      </c>
      <c r="AA31" s="18">
        <v>22.4</v>
      </c>
      <c r="AB31" s="18">
        <v>64.099999999999994</v>
      </c>
      <c r="AC31" s="18">
        <v>32.799999999999997</v>
      </c>
    </row>
    <row r="32" spans="1:29">
      <c r="A32" s="17" t="s">
        <v>125</v>
      </c>
      <c r="B32" s="18">
        <v>2.4</v>
      </c>
      <c r="C32" s="18">
        <v>2.5</v>
      </c>
      <c r="D32" s="18">
        <v>2.7</v>
      </c>
      <c r="E32" s="18">
        <v>3.4</v>
      </c>
      <c r="F32" s="18">
        <v>3.4</v>
      </c>
      <c r="G32" s="18">
        <v>3.5</v>
      </c>
      <c r="H32" s="18">
        <v>4.8</v>
      </c>
      <c r="I32" s="18">
        <v>2.8</v>
      </c>
      <c r="K32" s="18">
        <v>5.3</v>
      </c>
      <c r="L32" s="18">
        <v>5.0999999999999996</v>
      </c>
      <c r="M32" s="18">
        <v>4.0999999999999996</v>
      </c>
      <c r="P32" s="18">
        <v>2.8</v>
      </c>
      <c r="Q32" s="18">
        <v>2.7</v>
      </c>
      <c r="R32" s="18">
        <v>4</v>
      </c>
      <c r="S32" s="18">
        <v>5.2</v>
      </c>
      <c r="T32" s="18">
        <v>5.6</v>
      </c>
      <c r="U32" s="18">
        <v>4.5999999999999996</v>
      </c>
      <c r="V32" s="18">
        <v>4.9000000000000004</v>
      </c>
      <c r="W32" s="18">
        <v>4.4000000000000004</v>
      </c>
      <c r="X32" s="18">
        <v>4.2</v>
      </c>
      <c r="Y32" s="18">
        <v>3.4</v>
      </c>
      <c r="Z32" s="18">
        <v>5.4</v>
      </c>
      <c r="AA32" s="18">
        <v>4.2</v>
      </c>
      <c r="AB32" s="18">
        <v>6</v>
      </c>
      <c r="AC32" s="18">
        <v>5.7</v>
      </c>
    </row>
    <row r="33" spans="1:29">
      <c r="A33" s="17" t="s">
        <v>126</v>
      </c>
      <c r="B33" s="18">
        <v>5.5</v>
      </c>
      <c r="C33" s="18">
        <v>5.6</v>
      </c>
      <c r="D33" s="18">
        <v>8.1</v>
      </c>
      <c r="E33" s="18">
        <v>9.3000000000000007</v>
      </c>
      <c r="F33" s="18">
        <v>9.6</v>
      </c>
      <c r="G33" s="18">
        <v>6.9</v>
      </c>
      <c r="H33" s="18">
        <v>21.1</v>
      </c>
      <c r="I33" s="18">
        <v>5.7</v>
      </c>
      <c r="K33" s="18">
        <v>12.9</v>
      </c>
      <c r="L33" s="18">
        <v>12.5</v>
      </c>
      <c r="M33" s="18">
        <v>12.2</v>
      </c>
      <c r="P33" s="18">
        <v>9.3000000000000007</v>
      </c>
      <c r="Q33" s="18">
        <v>6.4</v>
      </c>
      <c r="R33" s="18">
        <v>4.7</v>
      </c>
      <c r="S33" s="18">
        <v>12.6</v>
      </c>
      <c r="T33" s="18">
        <v>14.5</v>
      </c>
      <c r="U33" s="18">
        <v>11.2</v>
      </c>
      <c r="V33" s="18">
        <v>12.4</v>
      </c>
      <c r="W33" s="18">
        <v>9.8000000000000007</v>
      </c>
      <c r="X33" s="18">
        <v>19.8</v>
      </c>
      <c r="Y33" s="18">
        <v>15</v>
      </c>
      <c r="Z33" s="18">
        <v>19.8</v>
      </c>
      <c r="AA33" s="18">
        <v>15.3</v>
      </c>
      <c r="AB33" s="18">
        <v>28.1</v>
      </c>
      <c r="AC33" s="18">
        <v>23.7</v>
      </c>
    </row>
    <row r="34" spans="1:29">
      <c r="A34" s="17" t="s">
        <v>127</v>
      </c>
      <c r="B34" s="18">
        <v>2.5</v>
      </c>
      <c r="C34" s="18">
        <v>2.7</v>
      </c>
      <c r="D34" s="18">
        <v>3.6</v>
      </c>
      <c r="E34" s="18">
        <v>4.5</v>
      </c>
      <c r="F34" s="18">
        <v>4.5</v>
      </c>
      <c r="G34" s="18">
        <v>4.5</v>
      </c>
      <c r="H34" s="18">
        <v>6.1</v>
      </c>
      <c r="I34" s="18">
        <v>1.7</v>
      </c>
      <c r="K34" s="18">
        <v>4.8</v>
      </c>
      <c r="L34" s="18">
        <v>6.6</v>
      </c>
      <c r="M34" s="18">
        <v>5.7</v>
      </c>
      <c r="P34" s="18">
        <v>2.4</v>
      </c>
      <c r="Q34" s="18">
        <v>1.5</v>
      </c>
      <c r="R34" s="18">
        <v>2.8</v>
      </c>
      <c r="S34" s="18">
        <v>3.7</v>
      </c>
      <c r="T34" s="18">
        <v>4.0999999999999996</v>
      </c>
      <c r="U34" s="18">
        <v>3.5</v>
      </c>
      <c r="V34" s="18">
        <v>3.5</v>
      </c>
      <c r="W34" s="18">
        <v>2.9</v>
      </c>
      <c r="X34" s="18">
        <v>5.2</v>
      </c>
      <c r="Y34" s="18">
        <v>4.3</v>
      </c>
      <c r="Z34" s="18">
        <v>8.3000000000000007</v>
      </c>
      <c r="AA34" s="18">
        <v>5.9</v>
      </c>
      <c r="AB34" s="18">
        <v>8.4</v>
      </c>
      <c r="AC34" s="18">
        <v>8.5</v>
      </c>
    </row>
    <row r="35" spans="1:29">
      <c r="A35" s="17" t="s">
        <v>128</v>
      </c>
      <c r="B35" s="18">
        <v>21.5</v>
      </c>
      <c r="C35" s="18">
        <v>19</v>
      </c>
      <c r="D35" s="18">
        <v>28</v>
      </c>
      <c r="E35" s="18">
        <v>31.6</v>
      </c>
      <c r="F35" s="18">
        <v>32.700000000000003</v>
      </c>
      <c r="G35" s="18">
        <v>19.600000000000001</v>
      </c>
      <c r="H35" s="18">
        <v>47.9</v>
      </c>
      <c r="I35" s="18">
        <v>17.2</v>
      </c>
      <c r="K35" s="18">
        <v>26.2</v>
      </c>
      <c r="L35" s="18">
        <v>30.7</v>
      </c>
      <c r="M35" s="18">
        <v>28.4</v>
      </c>
      <c r="P35" s="18">
        <v>27.2</v>
      </c>
      <c r="Q35" s="18">
        <v>16.3</v>
      </c>
      <c r="R35" s="18">
        <v>14.5</v>
      </c>
      <c r="S35" s="18">
        <v>44.1</v>
      </c>
      <c r="T35" s="18">
        <v>47.9</v>
      </c>
      <c r="U35" s="18">
        <v>37</v>
      </c>
      <c r="V35" s="18">
        <v>38.200000000000003</v>
      </c>
      <c r="W35" s="18">
        <v>31.5</v>
      </c>
      <c r="X35" s="18">
        <v>64.599999999999994</v>
      </c>
      <c r="Y35" s="18">
        <v>56.4</v>
      </c>
      <c r="Z35" s="18">
        <v>62.1</v>
      </c>
      <c r="AA35" s="18">
        <v>46.3</v>
      </c>
      <c r="AB35" s="18">
        <v>104.1</v>
      </c>
      <c r="AC35" s="18">
        <v>80.5</v>
      </c>
    </row>
    <row r="36" spans="1:29">
      <c r="A36" s="17" t="s">
        <v>12</v>
      </c>
      <c r="B36" s="18">
        <v>60</v>
      </c>
      <c r="C36" s="18">
        <v>67</v>
      </c>
      <c r="D36" s="18">
        <v>44</v>
      </c>
      <c r="E36" s="18">
        <v>40</v>
      </c>
      <c r="F36" s="18">
        <v>40</v>
      </c>
      <c r="G36" s="18">
        <v>54</v>
      </c>
      <c r="H36" s="18">
        <v>29</v>
      </c>
      <c r="I36" s="18">
        <v>84</v>
      </c>
      <c r="K36" s="18">
        <v>65</v>
      </c>
      <c r="L36" s="18">
        <v>28</v>
      </c>
      <c r="M36" s="18">
        <v>29</v>
      </c>
      <c r="O36" s="18">
        <v>53</v>
      </c>
      <c r="P36" s="18">
        <v>23</v>
      </c>
      <c r="Q36" s="18">
        <v>39</v>
      </c>
      <c r="R36" s="18">
        <v>5</v>
      </c>
      <c r="S36" s="18">
        <v>17</v>
      </c>
      <c r="T36" s="18">
        <v>10</v>
      </c>
      <c r="U36" s="18">
        <v>32</v>
      </c>
      <c r="V36" s="18">
        <v>31</v>
      </c>
      <c r="W36" s="18">
        <v>38</v>
      </c>
      <c r="X36" s="18">
        <v>18</v>
      </c>
      <c r="Y36" s="18">
        <v>21</v>
      </c>
      <c r="Z36" s="18">
        <v>10</v>
      </c>
      <c r="AA36" s="18">
        <v>22</v>
      </c>
      <c r="AB36" s="18">
        <v>11</v>
      </c>
      <c r="AC36" s="18">
        <v>11</v>
      </c>
    </row>
    <row r="37" spans="1:29">
      <c r="A37" s="17" t="s">
        <v>13</v>
      </c>
      <c r="B37" s="18">
        <v>136</v>
      </c>
      <c r="C37" s="18">
        <v>136</v>
      </c>
      <c r="D37" s="18">
        <v>141</v>
      </c>
      <c r="E37" s="18">
        <v>140</v>
      </c>
      <c r="F37" s="18">
        <v>141</v>
      </c>
      <c r="G37" s="18">
        <v>137</v>
      </c>
      <c r="H37" s="18">
        <v>136</v>
      </c>
      <c r="I37" s="18">
        <v>243</v>
      </c>
      <c r="K37" s="18">
        <v>225</v>
      </c>
      <c r="L37" s="18">
        <v>196</v>
      </c>
      <c r="M37" s="18">
        <v>197</v>
      </c>
      <c r="O37" s="18">
        <v>134</v>
      </c>
      <c r="P37" s="18">
        <v>132</v>
      </c>
      <c r="Q37" s="18">
        <v>139</v>
      </c>
      <c r="R37" s="18">
        <v>99</v>
      </c>
      <c r="S37" s="18">
        <v>134</v>
      </c>
      <c r="T37" s="18">
        <v>182</v>
      </c>
      <c r="U37" s="18">
        <v>136</v>
      </c>
      <c r="V37" s="18">
        <v>137</v>
      </c>
      <c r="W37" s="18">
        <v>132</v>
      </c>
      <c r="X37" s="18">
        <v>134</v>
      </c>
      <c r="Y37" s="18">
        <v>128</v>
      </c>
      <c r="Z37" s="18">
        <v>144</v>
      </c>
      <c r="AA37" s="18">
        <v>133</v>
      </c>
      <c r="AB37" s="18">
        <v>112</v>
      </c>
      <c r="AC37" s="18">
        <v>106</v>
      </c>
    </row>
    <row r="38" spans="1:29">
      <c r="A38" s="17" t="s">
        <v>14</v>
      </c>
      <c r="B38" s="18">
        <v>37</v>
      </c>
      <c r="C38" s="18">
        <v>39</v>
      </c>
      <c r="D38" s="18">
        <v>35</v>
      </c>
      <c r="E38" s="18">
        <v>32</v>
      </c>
      <c r="F38" s="18">
        <v>30</v>
      </c>
      <c r="G38" s="18">
        <v>29</v>
      </c>
      <c r="H38" s="18">
        <v>22</v>
      </c>
      <c r="I38" s="18">
        <v>53</v>
      </c>
      <c r="K38" s="18">
        <v>70</v>
      </c>
      <c r="L38" s="18">
        <v>64</v>
      </c>
      <c r="M38" s="18">
        <v>62</v>
      </c>
      <c r="O38" s="18">
        <v>49</v>
      </c>
      <c r="P38" s="18">
        <v>28</v>
      </c>
      <c r="Q38" s="18">
        <v>78</v>
      </c>
      <c r="R38" s="18">
        <v>25</v>
      </c>
      <c r="S38" s="18">
        <v>21</v>
      </c>
      <c r="T38" s="18">
        <v>22</v>
      </c>
      <c r="U38" s="18">
        <v>26</v>
      </c>
      <c r="V38" s="18">
        <v>25</v>
      </c>
      <c r="W38" s="18">
        <v>27</v>
      </c>
      <c r="X38" s="18">
        <v>14</v>
      </c>
      <c r="Y38" s="18">
        <v>15</v>
      </c>
      <c r="Z38" s="18">
        <v>18</v>
      </c>
      <c r="AA38" s="18">
        <v>22</v>
      </c>
      <c r="AB38" s="18">
        <v>19</v>
      </c>
      <c r="AC38" s="18">
        <v>17</v>
      </c>
    </row>
    <row r="39" spans="1:29">
      <c r="A39" s="17" t="s">
        <v>15</v>
      </c>
      <c r="B39" s="18">
        <v>134</v>
      </c>
      <c r="C39" s="18">
        <v>145</v>
      </c>
      <c r="D39" s="18">
        <v>99</v>
      </c>
      <c r="E39" s="18">
        <v>99</v>
      </c>
      <c r="F39" s="18">
        <v>99</v>
      </c>
      <c r="G39" s="18">
        <v>131</v>
      </c>
      <c r="H39" s="18">
        <v>108</v>
      </c>
      <c r="I39" s="18">
        <v>148</v>
      </c>
      <c r="K39" s="18">
        <v>167</v>
      </c>
      <c r="L39" s="18">
        <v>155</v>
      </c>
      <c r="M39" s="18">
        <v>159</v>
      </c>
      <c r="O39" s="18">
        <v>101</v>
      </c>
      <c r="P39" s="18">
        <v>94</v>
      </c>
      <c r="Q39" s="18">
        <v>99</v>
      </c>
      <c r="R39" s="18">
        <v>98</v>
      </c>
      <c r="S39" s="18">
        <v>99</v>
      </c>
      <c r="T39" s="18">
        <v>108</v>
      </c>
      <c r="U39" s="18">
        <v>100</v>
      </c>
      <c r="V39" s="18">
        <v>99</v>
      </c>
      <c r="W39" s="18">
        <v>102</v>
      </c>
      <c r="X39" s="18">
        <v>99</v>
      </c>
      <c r="Y39" s="18">
        <v>103</v>
      </c>
      <c r="Z39" s="18">
        <v>108</v>
      </c>
      <c r="AA39" s="18">
        <v>95</v>
      </c>
      <c r="AB39" s="18">
        <v>78</v>
      </c>
      <c r="AC39" s="18">
        <v>80</v>
      </c>
    </row>
    <row r="40" spans="1:29">
      <c r="A40" s="17" t="s">
        <v>16</v>
      </c>
      <c r="B40" s="18">
        <v>17.3</v>
      </c>
      <c r="C40" s="18">
        <v>14.54</v>
      </c>
      <c r="D40" s="18">
        <v>22.96</v>
      </c>
      <c r="E40" s="18">
        <v>23.63</v>
      </c>
      <c r="F40" s="18">
        <v>24.31</v>
      </c>
      <c r="G40" s="18">
        <v>16.57</v>
      </c>
      <c r="H40" s="18">
        <v>59.28</v>
      </c>
      <c r="I40" s="18">
        <v>16.38</v>
      </c>
      <c r="J40" s="18">
        <v>19.57</v>
      </c>
      <c r="K40" s="18">
        <v>19.54</v>
      </c>
      <c r="L40" s="18">
        <v>22.95</v>
      </c>
      <c r="M40" s="18">
        <v>22.87</v>
      </c>
      <c r="N40" s="18">
        <v>20.57</v>
      </c>
      <c r="O40" s="18">
        <v>19.79</v>
      </c>
      <c r="P40" s="18">
        <v>24.22</v>
      </c>
      <c r="Q40" s="18">
        <v>25.24</v>
      </c>
      <c r="R40" s="18">
        <v>18.100000000000001</v>
      </c>
      <c r="S40" s="18">
        <v>41.33</v>
      </c>
      <c r="T40" s="18">
        <v>50.1</v>
      </c>
      <c r="U40" s="18">
        <v>32.25</v>
      </c>
      <c r="V40" s="18">
        <v>32.520000000000003</v>
      </c>
      <c r="W40" s="18">
        <v>29.21</v>
      </c>
      <c r="X40" s="18">
        <v>42.34</v>
      </c>
      <c r="Y40" s="18">
        <v>48.99</v>
      </c>
      <c r="Z40" s="18">
        <v>60.18</v>
      </c>
      <c r="AA40" s="18">
        <v>76.489999999999995</v>
      </c>
      <c r="AB40" s="18">
        <v>85.7</v>
      </c>
      <c r="AC40" s="18">
        <v>92.28</v>
      </c>
    </row>
    <row r="41" spans="1:29">
      <c r="A41" s="17" t="s">
        <v>17</v>
      </c>
      <c r="B41" s="18">
        <v>8.3400000000000002E-2</v>
      </c>
      <c r="C41" s="18">
        <v>6.4899999999999999E-2</v>
      </c>
      <c r="D41" s="18">
        <v>9.98E-2</v>
      </c>
      <c r="E41" s="18">
        <v>0.10539999999999999</v>
      </c>
      <c r="F41" s="18">
        <v>0.1052</v>
      </c>
      <c r="G41" s="18">
        <v>6.5699999999999995E-2</v>
      </c>
      <c r="H41" s="18">
        <v>0.12859999999999999</v>
      </c>
      <c r="I41" s="18">
        <v>5.2900000000000003E-2</v>
      </c>
      <c r="J41" s="18">
        <v>6.8699999999999997E-2</v>
      </c>
      <c r="K41" s="18">
        <v>6.88E-2</v>
      </c>
      <c r="L41" s="18">
        <v>8.1799999999999998E-2</v>
      </c>
      <c r="M41" s="18">
        <v>8.1900000000000001E-2</v>
      </c>
      <c r="N41" s="18">
        <v>7.2800000000000004E-2</v>
      </c>
      <c r="O41" s="18">
        <v>0.10929999999999999</v>
      </c>
      <c r="P41" s="18">
        <v>0.13420000000000001</v>
      </c>
      <c r="Q41" s="18">
        <v>0.13100000000000001</v>
      </c>
      <c r="R41" s="18">
        <v>0.1918</v>
      </c>
      <c r="S41" s="18">
        <v>0.22090000000000001</v>
      </c>
      <c r="T41" s="18">
        <v>0.22420000000000001</v>
      </c>
      <c r="U41" s="18">
        <v>0.1694</v>
      </c>
      <c r="V41" s="18">
        <v>0.1691</v>
      </c>
      <c r="W41" s="18">
        <v>0.15579999999999999</v>
      </c>
      <c r="X41" s="18">
        <v>0.21809999999999999</v>
      </c>
      <c r="Y41" s="18">
        <v>0.26069999999999999</v>
      </c>
      <c r="Z41" s="18">
        <v>0.26350000000000001</v>
      </c>
      <c r="AA41" s="18">
        <v>0.36180000000000001</v>
      </c>
      <c r="AB41" s="18">
        <v>0.3831</v>
      </c>
      <c r="AC41" s="18">
        <v>0.41139999999999999</v>
      </c>
    </row>
    <row r="42" spans="1:29">
      <c r="A42" s="17" t="s">
        <v>18</v>
      </c>
      <c r="B42" s="18">
        <v>0.22459999999999999</v>
      </c>
      <c r="C42" s="18">
        <v>0.26669999999999999</v>
      </c>
      <c r="D42" s="18">
        <v>0.17449999999999999</v>
      </c>
      <c r="E42" s="18">
        <v>0.16619999999999999</v>
      </c>
      <c r="F42" s="18">
        <v>0.1636</v>
      </c>
      <c r="G42" s="18">
        <v>0.19850000000000001</v>
      </c>
      <c r="H42" s="18">
        <v>7.85E-2</v>
      </c>
      <c r="I42" s="18">
        <v>0.31840000000000002</v>
      </c>
      <c r="J42" s="18">
        <v>0.2732</v>
      </c>
      <c r="K42" s="18">
        <v>0.27239999999999998</v>
      </c>
      <c r="L42" s="18">
        <v>0.23169999999999999</v>
      </c>
      <c r="M42" s="18">
        <v>0.2331</v>
      </c>
      <c r="N42" s="18">
        <v>0.26429999999999998</v>
      </c>
      <c r="O42" s="18">
        <v>0.28610000000000002</v>
      </c>
      <c r="P42" s="18">
        <v>0.1295</v>
      </c>
      <c r="Q42" s="18">
        <v>0.13600000000000001</v>
      </c>
      <c r="R42" s="18">
        <v>0.1278</v>
      </c>
      <c r="S42" s="18">
        <v>7.8899999999999998E-2</v>
      </c>
      <c r="T42" s="18">
        <v>7.0300000000000001E-2</v>
      </c>
      <c r="U42" s="18">
        <v>9.9199999999999997E-2</v>
      </c>
      <c r="V42" s="18">
        <v>9.8400000000000001E-2</v>
      </c>
      <c r="W42" s="18">
        <v>0.1103</v>
      </c>
      <c r="X42" s="18">
        <v>7.51E-2</v>
      </c>
      <c r="Y42" s="18">
        <v>6.6400000000000001E-2</v>
      </c>
      <c r="Z42" s="18">
        <v>5.7099999999999998E-2</v>
      </c>
      <c r="AA42" s="18">
        <v>4.5199999999999997E-2</v>
      </c>
      <c r="AB42" s="18">
        <v>3.9899999999999998E-2</v>
      </c>
      <c r="AC42" s="18">
        <v>3.6299999999999999E-2</v>
      </c>
    </row>
    <row r="43" spans="1:29">
      <c r="A43" s="17" t="s">
        <v>19</v>
      </c>
      <c r="B43" s="18">
        <v>2588</v>
      </c>
      <c r="C43" s="18">
        <v>2134</v>
      </c>
      <c r="D43" s="18">
        <v>3501</v>
      </c>
      <c r="E43" s="18">
        <v>3371</v>
      </c>
      <c r="F43" s="18">
        <v>3361</v>
      </c>
      <c r="G43" s="18">
        <v>2254</v>
      </c>
      <c r="H43" s="18">
        <v>4195</v>
      </c>
      <c r="I43" s="18">
        <v>1927</v>
      </c>
      <c r="J43" s="18">
        <v>2116</v>
      </c>
      <c r="K43" s="18">
        <v>2173</v>
      </c>
      <c r="L43" s="18">
        <v>2482</v>
      </c>
      <c r="M43" s="18">
        <v>2585</v>
      </c>
      <c r="N43" s="18">
        <v>2246</v>
      </c>
      <c r="O43" s="18">
        <v>2724</v>
      </c>
      <c r="P43" s="18">
        <v>3619</v>
      </c>
      <c r="Q43" s="18">
        <v>3398</v>
      </c>
      <c r="R43" s="18">
        <v>4973</v>
      </c>
      <c r="S43" s="18">
        <v>5431</v>
      </c>
      <c r="T43" s="18">
        <v>5456</v>
      </c>
      <c r="U43" s="18">
        <v>3942</v>
      </c>
      <c r="V43" s="18">
        <v>3984</v>
      </c>
      <c r="W43" s="18">
        <v>3656</v>
      </c>
      <c r="X43" s="18">
        <v>5336</v>
      </c>
      <c r="Y43" s="18">
        <v>6744</v>
      </c>
      <c r="Z43" s="18">
        <v>6766</v>
      </c>
      <c r="AA43" s="18">
        <v>9008</v>
      </c>
      <c r="AB43" s="18">
        <v>9715</v>
      </c>
      <c r="AC43" s="18">
        <v>10521</v>
      </c>
    </row>
    <row r="44" spans="1:29">
      <c r="A44" s="17" t="s">
        <v>20</v>
      </c>
      <c r="B44" s="23">
        <v>5.3113425925925932E-2</v>
      </c>
      <c r="C44" s="23">
        <v>6.3842592592592604E-2</v>
      </c>
      <c r="D44" s="23">
        <v>4.1331018518518517E-2</v>
      </c>
      <c r="E44" s="23">
        <v>3.953703703703703E-2</v>
      </c>
      <c r="F44" s="23">
        <v>3.9305555555555559E-2</v>
      </c>
      <c r="G44" s="23">
        <v>5.7893518518518518E-2</v>
      </c>
      <c r="H44" s="23">
        <v>2.9097222222222222E-2</v>
      </c>
      <c r="I44" s="23">
        <v>8.1828703703703709E-2</v>
      </c>
      <c r="J44" s="23">
        <v>6.4791666666666664E-2</v>
      </c>
      <c r="K44" s="23">
        <v>6.4976851851851855E-2</v>
      </c>
      <c r="L44" s="23">
        <v>5.5289351851851853E-2</v>
      </c>
      <c r="M44" s="23">
        <v>5.5266203703703699E-2</v>
      </c>
      <c r="N44" s="23">
        <v>6.0821759259259256E-2</v>
      </c>
      <c r="O44" s="23">
        <v>4.9525462962962959E-2</v>
      </c>
      <c r="P44" s="23">
        <v>3.9421296296296295E-2</v>
      </c>
      <c r="Q44" s="23">
        <v>3.6388888888888887E-2</v>
      </c>
      <c r="R44" s="23">
        <v>3.366898148148148E-2</v>
      </c>
      <c r="S44" s="23">
        <v>2.3113425925925926E-2</v>
      </c>
      <c r="T44" s="23">
        <v>2.2881944444444444E-2</v>
      </c>
      <c r="U44" s="23">
        <v>3.0694444444444444E-2</v>
      </c>
      <c r="V44" s="23">
        <v>3.0706018518518521E-2</v>
      </c>
      <c r="W44" s="23">
        <v>3.363425925925926E-2</v>
      </c>
      <c r="X44" s="23">
        <v>2.3703703703703703E-2</v>
      </c>
      <c r="Y44" s="23">
        <v>2.0312500000000001E-2</v>
      </c>
      <c r="Z44" s="23">
        <v>1.9618055555555555E-2</v>
      </c>
      <c r="AA44" s="23">
        <v>1.4444444444444446E-2</v>
      </c>
      <c r="AB44" s="23">
        <v>1.3368055555555557E-2</v>
      </c>
      <c r="AC44" s="23">
        <v>1.2314814814814815E-2</v>
      </c>
    </row>
    <row r="45" spans="1:29">
      <c r="A45" s="17" t="s">
        <v>21</v>
      </c>
      <c r="B45" s="23">
        <v>9.408564814814814E-2</v>
      </c>
      <c r="C45" s="23">
        <v>0.11413194444444445</v>
      </c>
      <c r="D45" s="23">
        <v>7.0347222222222214E-2</v>
      </c>
      <c r="E45" s="23">
        <v>6.7638888888888887E-2</v>
      </c>
      <c r="F45" s="23">
        <v>6.6342592592592592E-2</v>
      </c>
      <c r="G45" s="23">
        <v>0.10097222222222223</v>
      </c>
      <c r="H45" s="23">
        <v>2.4571759259259262E-2</v>
      </c>
      <c r="I45" s="23">
        <v>7.9884259259259252E-2</v>
      </c>
      <c r="J45" s="23">
        <v>6.6030092592592585E-2</v>
      </c>
      <c r="K45" s="23">
        <v>6.582175925925926E-2</v>
      </c>
      <c r="L45" s="23">
        <v>5.4965277777777773E-2</v>
      </c>
      <c r="M45" s="23">
        <v>5.5682870370370369E-2</v>
      </c>
      <c r="N45" s="23">
        <v>6.1585648148148153E-2</v>
      </c>
      <c r="O45" s="23">
        <v>8.2731481481481475E-2</v>
      </c>
      <c r="P45" s="23">
        <v>6.2905092592592596E-2</v>
      </c>
      <c r="Q45" s="23">
        <v>6.1168981481481477E-2</v>
      </c>
      <c r="R45" s="23">
        <v>8.9849537037037033E-2</v>
      </c>
      <c r="S45" s="23">
        <v>3.6874999999999998E-2</v>
      </c>
      <c r="T45" s="23">
        <v>2.7870370370370368E-2</v>
      </c>
      <c r="U45" s="23">
        <v>4.8715277777777781E-2</v>
      </c>
      <c r="V45" s="23">
        <v>4.9027777777777781E-2</v>
      </c>
      <c r="W45" s="23">
        <v>5.4490740740740735E-2</v>
      </c>
      <c r="X45" s="23">
        <v>3.7916666666666668E-2</v>
      </c>
      <c r="Y45" s="23">
        <v>3.1539351851851853E-2</v>
      </c>
      <c r="Z45" s="23">
        <v>2.4120370370370372E-2</v>
      </c>
      <c r="AA45" s="23">
        <v>1.8449074074074073E-2</v>
      </c>
      <c r="AB45" s="23">
        <v>1.6666666666666666E-2</v>
      </c>
      <c r="AC45" s="23">
        <v>1.5277777777777777E-2</v>
      </c>
    </row>
    <row r="46" spans="1:29">
      <c r="A46" s="17" t="s">
        <v>22</v>
      </c>
      <c r="B46" s="18">
        <v>1246</v>
      </c>
      <c r="C46" s="18">
        <v>874</v>
      </c>
      <c r="D46" s="18">
        <v>1481</v>
      </c>
      <c r="E46" s="18">
        <v>1531</v>
      </c>
      <c r="F46" s="18">
        <v>1588</v>
      </c>
      <c r="G46" s="18">
        <v>1066</v>
      </c>
      <c r="H46" s="18">
        <v>1992</v>
      </c>
      <c r="I46" s="18">
        <v>891</v>
      </c>
      <c r="J46" s="18">
        <v>1167</v>
      </c>
      <c r="K46" s="18">
        <v>1165</v>
      </c>
      <c r="L46" s="18">
        <v>1371</v>
      </c>
      <c r="M46" s="18">
        <v>1375</v>
      </c>
      <c r="N46" s="18">
        <v>1220</v>
      </c>
      <c r="O46" s="18">
        <v>1240</v>
      </c>
      <c r="P46" s="18">
        <v>1716</v>
      </c>
      <c r="Q46" s="18">
        <v>1742</v>
      </c>
      <c r="R46" s="18">
        <v>2405</v>
      </c>
      <c r="S46" s="18">
        <v>2698</v>
      </c>
      <c r="T46" s="18">
        <v>2714</v>
      </c>
      <c r="U46" s="18">
        <v>2046</v>
      </c>
      <c r="V46" s="18">
        <v>2046</v>
      </c>
      <c r="W46" s="18">
        <v>1836</v>
      </c>
      <c r="X46" s="18">
        <v>2664</v>
      </c>
      <c r="Y46" s="18">
        <v>3082</v>
      </c>
      <c r="Z46" s="18">
        <v>3153</v>
      </c>
      <c r="AA46" s="18">
        <v>4415</v>
      </c>
      <c r="AB46" s="18">
        <v>4856</v>
      </c>
      <c r="AC46" s="18">
        <v>5245</v>
      </c>
    </row>
    <row r="47" spans="1:29">
      <c r="A47" s="17" t="s">
        <v>23</v>
      </c>
      <c r="B47" s="18">
        <v>164</v>
      </c>
      <c r="C47" s="18">
        <v>136</v>
      </c>
      <c r="D47" s="18">
        <v>226</v>
      </c>
      <c r="E47" s="18">
        <v>234</v>
      </c>
      <c r="F47" s="18">
        <v>241</v>
      </c>
      <c r="G47" s="18">
        <v>161</v>
      </c>
      <c r="H47" s="18">
        <v>321</v>
      </c>
      <c r="I47" s="18">
        <v>128</v>
      </c>
      <c r="J47" s="18">
        <v>144</v>
      </c>
      <c r="K47" s="18">
        <v>145</v>
      </c>
      <c r="L47" s="18">
        <v>181</v>
      </c>
      <c r="M47" s="18">
        <v>183</v>
      </c>
      <c r="N47" s="18">
        <v>152</v>
      </c>
      <c r="O47" s="18">
        <v>142</v>
      </c>
      <c r="P47" s="18">
        <v>231</v>
      </c>
      <c r="Q47" s="18">
        <v>219</v>
      </c>
      <c r="R47" s="18">
        <v>327</v>
      </c>
      <c r="S47" s="18">
        <v>342</v>
      </c>
      <c r="T47" s="18">
        <v>344</v>
      </c>
      <c r="U47" s="18">
        <v>277</v>
      </c>
      <c r="V47" s="18">
        <v>277</v>
      </c>
      <c r="W47" s="18">
        <v>224</v>
      </c>
      <c r="X47" s="18">
        <v>334</v>
      </c>
      <c r="Y47" s="18">
        <v>394</v>
      </c>
      <c r="Z47" s="18">
        <v>397</v>
      </c>
      <c r="AA47" s="18">
        <v>561</v>
      </c>
      <c r="AB47" s="18">
        <v>609</v>
      </c>
      <c r="AC47" s="18">
        <v>656</v>
      </c>
    </row>
    <row r="48" spans="1:29">
      <c r="A48" s="17" t="s">
        <v>24</v>
      </c>
      <c r="B48" s="18">
        <v>1201</v>
      </c>
      <c r="C48" s="18">
        <v>945</v>
      </c>
      <c r="D48" s="18">
        <v>1489</v>
      </c>
      <c r="E48" s="18">
        <v>1507</v>
      </c>
      <c r="F48" s="18">
        <v>1537</v>
      </c>
      <c r="G48" s="18">
        <v>1185</v>
      </c>
      <c r="H48" s="18">
        <v>2280</v>
      </c>
      <c r="I48" s="18">
        <v>963</v>
      </c>
      <c r="J48" s="18">
        <v>1140</v>
      </c>
      <c r="K48" s="18">
        <v>1136</v>
      </c>
      <c r="L48" s="18">
        <v>1349</v>
      </c>
      <c r="M48" s="18">
        <v>1355</v>
      </c>
      <c r="N48" s="18">
        <v>1187</v>
      </c>
      <c r="O48" s="18">
        <v>1054</v>
      </c>
      <c r="P48" s="18">
        <v>1624</v>
      </c>
      <c r="Q48" s="18">
        <v>1516</v>
      </c>
      <c r="R48" s="18">
        <v>2443</v>
      </c>
      <c r="S48" s="18">
        <v>2625</v>
      </c>
      <c r="T48" s="18">
        <v>2670</v>
      </c>
      <c r="U48" s="18">
        <v>2023</v>
      </c>
      <c r="V48" s="18">
        <v>2023</v>
      </c>
      <c r="W48" s="18">
        <v>1852</v>
      </c>
      <c r="X48" s="18">
        <v>2630</v>
      </c>
      <c r="Y48" s="18">
        <v>3118</v>
      </c>
      <c r="Z48" s="18">
        <v>3209</v>
      </c>
      <c r="AA48" s="18">
        <v>4392</v>
      </c>
      <c r="AB48" s="18">
        <v>4692</v>
      </c>
      <c r="AC48" s="18">
        <v>5133</v>
      </c>
    </row>
    <row r="49" spans="1:29">
      <c r="A49" s="17" t="s">
        <v>25</v>
      </c>
      <c r="B49" s="23">
        <v>3.2523148148148151E-3</v>
      </c>
      <c r="C49" s="23">
        <v>3.8888888888888883E-3</v>
      </c>
      <c r="D49" s="23">
        <v>2.488425925925926E-3</v>
      </c>
      <c r="E49" s="23">
        <v>2.3726851851851851E-3</v>
      </c>
      <c r="F49" s="23">
        <v>2.3263888888888887E-3</v>
      </c>
      <c r="G49" s="23">
        <v>3.5185185185185185E-3</v>
      </c>
      <c r="H49" s="23">
        <v>1.7476851851851852E-3</v>
      </c>
      <c r="I49" s="23">
        <v>4.108796296296297E-3</v>
      </c>
      <c r="J49" s="23">
        <v>3.5879629629629629E-3</v>
      </c>
      <c r="K49" s="23">
        <v>3.5995370370370369E-3</v>
      </c>
      <c r="L49" s="23">
        <v>3.0324074074074073E-3</v>
      </c>
      <c r="M49" s="23">
        <v>3.0439814814814821E-3</v>
      </c>
      <c r="N49" s="23">
        <v>3.4375E-3</v>
      </c>
      <c r="O49" s="23">
        <v>2.9976851851851848E-3</v>
      </c>
      <c r="P49" s="23">
        <v>2.2106481481481478E-3</v>
      </c>
      <c r="Q49" s="23">
        <v>2.4189814814814816E-3</v>
      </c>
      <c r="R49" s="23">
        <v>1.4930555555555556E-3</v>
      </c>
      <c r="S49" s="23">
        <v>1.3773148148148147E-3</v>
      </c>
      <c r="T49" s="23">
        <v>1.3657407407407409E-3</v>
      </c>
      <c r="U49" s="23">
        <v>1.8287037037037037E-3</v>
      </c>
      <c r="V49" s="23">
        <v>1.8287037037037037E-3</v>
      </c>
      <c r="W49" s="23">
        <v>1.9907407407407408E-3</v>
      </c>
      <c r="X49" s="23">
        <v>1.4120370370370369E-3</v>
      </c>
      <c r="Y49" s="23">
        <v>1.1805555555555556E-3</v>
      </c>
      <c r="Z49" s="23">
        <v>1.1689814814814816E-3</v>
      </c>
      <c r="AA49" s="23">
        <v>8.3333333333333339E-4</v>
      </c>
      <c r="AB49" s="23">
        <v>7.7546296296296304E-4</v>
      </c>
      <c r="AC49" s="23">
        <v>7.175925925925927E-4</v>
      </c>
    </row>
    <row r="50" spans="1:29">
      <c r="A50" s="17" t="s">
        <v>26</v>
      </c>
      <c r="B50" s="23">
        <v>5.7523148148148143E-3</v>
      </c>
      <c r="C50" s="23">
        <v>7.0949074074074074E-3</v>
      </c>
      <c r="D50" s="23">
        <v>4.4560185185185189E-3</v>
      </c>
      <c r="E50" s="23">
        <v>4.31712962962963E-3</v>
      </c>
      <c r="F50" s="23">
        <v>4.2013888888888891E-3</v>
      </c>
      <c r="G50" s="23">
        <v>5.7986111111111112E-3</v>
      </c>
      <c r="H50" s="23">
        <v>2.8819444444444444E-3</v>
      </c>
      <c r="I50" s="23">
        <v>5.7870370370370376E-3</v>
      </c>
      <c r="J50" s="23">
        <v>4.9884259259259265E-3</v>
      </c>
      <c r="K50" s="23">
        <v>4.9884259259259265E-3</v>
      </c>
      <c r="L50" s="23">
        <v>4.2129629629629626E-3</v>
      </c>
      <c r="M50" s="23">
        <v>4.2129629629629626E-3</v>
      </c>
      <c r="N50" s="23">
        <v>4.7569444444444447E-3</v>
      </c>
      <c r="O50" s="23">
        <v>4.9652777777777777E-3</v>
      </c>
      <c r="P50" s="23">
        <v>4.4791666666666669E-3</v>
      </c>
      <c r="Q50" s="23">
        <v>3.472222222222222E-3</v>
      </c>
      <c r="R50" s="23">
        <v>2.5115740740740741E-3</v>
      </c>
      <c r="S50" s="23">
        <v>2.1296296296296298E-3</v>
      </c>
      <c r="T50" s="23">
        <v>2.1412037037037038E-3</v>
      </c>
      <c r="U50" s="23">
        <v>2.8472222222222219E-3</v>
      </c>
      <c r="V50" s="23">
        <v>2.8472222222222219E-3</v>
      </c>
      <c r="W50" s="23">
        <v>3.1365740740740742E-3</v>
      </c>
      <c r="X50" s="23">
        <v>2.1643518518518518E-3</v>
      </c>
      <c r="Y50" s="23">
        <v>1.8055555555555557E-3</v>
      </c>
      <c r="Z50" s="23">
        <v>1.8055555555555557E-3</v>
      </c>
      <c r="AA50" s="23">
        <v>1.3078703703703705E-3</v>
      </c>
      <c r="AB50" s="23">
        <v>1.2152777777777778E-3</v>
      </c>
      <c r="AC50" s="23">
        <v>1.1342592592592591E-3</v>
      </c>
    </row>
    <row r="51" spans="1:29">
      <c r="A51" s="17" t="s">
        <v>27</v>
      </c>
      <c r="B51" s="23">
        <v>0.12341435185185186</v>
      </c>
      <c r="C51" s="23">
        <v>0.14876157407407406</v>
      </c>
      <c r="D51" s="23">
        <v>9.2407407407407396E-2</v>
      </c>
      <c r="E51" s="23">
        <v>9.0868055555555549E-2</v>
      </c>
      <c r="F51" s="23">
        <v>8.6759259259259258E-2</v>
      </c>
      <c r="G51" s="23">
        <v>0.11311342592592592</v>
      </c>
      <c r="H51" s="23">
        <v>3.2256944444444442E-2</v>
      </c>
      <c r="I51" s="23">
        <v>0.10236111111111111</v>
      </c>
      <c r="J51" s="23">
        <v>8.3310185185185182E-2</v>
      </c>
      <c r="K51" s="23">
        <v>8.3344907407407409E-2</v>
      </c>
      <c r="L51" s="23">
        <v>6.9386574074074073E-2</v>
      </c>
      <c r="M51" s="23">
        <v>6.9907407407407404E-2</v>
      </c>
      <c r="N51" s="23">
        <v>7.8506944444444449E-2</v>
      </c>
      <c r="O51" s="23">
        <v>0.10940972222222223</v>
      </c>
      <c r="P51" s="23">
        <v>7.4236111111111114E-2</v>
      </c>
      <c r="Q51" s="23">
        <v>7.2141203703703707E-2</v>
      </c>
      <c r="R51" s="23">
        <v>9.7384259259259254E-2</v>
      </c>
      <c r="S51" s="23">
        <v>4.1111111111111112E-2</v>
      </c>
      <c r="T51" s="23">
        <v>3.006944444444444E-2</v>
      </c>
      <c r="U51" s="23">
        <v>5.5011574074074067E-2</v>
      </c>
      <c r="V51" s="23">
        <v>5.5057870370370375E-2</v>
      </c>
      <c r="W51" s="23">
        <v>6.1331018518518521E-2</v>
      </c>
      <c r="X51" s="23">
        <v>4.1747685185185186E-2</v>
      </c>
      <c r="Y51" s="23">
        <v>3.4872685185185187E-2</v>
      </c>
      <c r="Z51" s="23">
        <v>2.5324074074074079E-2</v>
      </c>
      <c r="AA51" s="23">
        <v>1.90625E-2</v>
      </c>
      <c r="AB51" s="23">
        <v>1.7384259259259262E-2</v>
      </c>
      <c r="AC51" s="23">
        <v>1.6099537037037037E-2</v>
      </c>
    </row>
    <row r="52" spans="1:29">
      <c r="A52" s="17" t="s">
        <v>28</v>
      </c>
      <c r="B52" s="23">
        <v>5.0706018518518518E-2</v>
      </c>
      <c r="C52" s="23">
        <v>5.9259259259259262E-2</v>
      </c>
      <c r="D52" s="23">
        <v>3.7638888888888895E-2</v>
      </c>
      <c r="E52" s="23">
        <v>3.7060185185185189E-2</v>
      </c>
      <c r="F52" s="23">
        <v>3.5381944444444445E-2</v>
      </c>
      <c r="G52" s="23">
        <v>4.7685185185185185E-2</v>
      </c>
      <c r="H52" s="23">
        <v>2.3391203703703702E-2</v>
      </c>
      <c r="I52" s="23">
        <v>5.9293981481481482E-2</v>
      </c>
      <c r="J52" s="23">
        <v>5.077546296296296E-2</v>
      </c>
      <c r="K52" s="23">
        <v>5.1087962962962967E-2</v>
      </c>
      <c r="L52" s="23">
        <v>4.3090277777777776E-2</v>
      </c>
      <c r="M52" s="23">
        <v>4.296296296296296E-2</v>
      </c>
      <c r="N52" s="23">
        <v>4.8645833333333333E-2</v>
      </c>
      <c r="O52" s="23">
        <v>4.8101851851851847E-2</v>
      </c>
      <c r="P52" s="23">
        <v>3.3541666666666664E-2</v>
      </c>
      <c r="Q52" s="23">
        <v>3.6377314814814814E-2</v>
      </c>
      <c r="R52" s="23">
        <v>2.2951388888888886E-2</v>
      </c>
      <c r="S52" s="23">
        <v>2.0127314814814817E-2</v>
      </c>
      <c r="T52" s="23">
        <v>1.9930555555555556E-2</v>
      </c>
      <c r="U52" s="23">
        <v>2.6747685185185183E-2</v>
      </c>
      <c r="V52" s="23">
        <v>2.6782407407407408E-2</v>
      </c>
      <c r="W52" s="23">
        <v>2.9525462962962962E-2</v>
      </c>
      <c r="X52" s="23">
        <v>2.0682870370370372E-2</v>
      </c>
      <c r="Y52" s="23">
        <v>1.7280092592592593E-2</v>
      </c>
      <c r="Z52" s="23">
        <v>1.7002314814814814E-2</v>
      </c>
      <c r="AA52" s="23">
        <v>1.2314814814814815E-2</v>
      </c>
      <c r="AB52" s="23">
        <v>1.1458333333333334E-2</v>
      </c>
      <c r="AC52" s="23">
        <v>1.0613425925925927E-2</v>
      </c>
    </row>
    <row r="53" spans="1:29">
      <c r="A53" s="17" t="s">
        <v>29</v>
      </c>
      <c r="B53" s="23">
        <v>1.269675925925926E-2</v>
      </c>
      <c r="C53" s="23">
        <v>1.5000000000000001E-2</v>
      </c>
      <c r="D53" s="23">
        <v>9.9305555555555553E-3</v>
      </c>
      <c r="E53" s="23">
        <v>9.525462962962963E-3</v>
      </c>
      <c r="F53" s="23">
        <v>9.3287037037037036E-3</v>
      </c>
      <c r="G53" s="23">
        <v>1.1064814814814814E-2</v>
      </c>
      <c r="H53" s="23">
        <v>4.0277777777777777E-3</v>
      </c>
      <c r="I53" s="23">
        <v>1.315972222222222E-2</v>
      </c>
      <c r="J53" s="23">
        <v>1.1226851851851854E-2</v>
      </c>
      <c r="K53" s="23">
        <v>1.1261574074074071E-2</v>
      </c>
      <c r="L53" s="23">
        <v>9.5370370370370366E-3</v>
      </c>
      <c r="M53" s="23">
        <v>9.5370370370370366E-3</v>
      </c>
      <c r="N53" s="23">
        <v>1.068287037037037E-2</v>
      </c>
      <c r="O53" s="23">
        <v>1.0543981481481481E-2</v>
      </c>
      <c r="P53" s="23">
        <v>6.2615740740740748E-3</v>
      </c>
      <c r="Q53" s="23">
        <v>6.9675925925925921E-3</v>
      </c>
      <c r="R53" s="23">
        <v>7.2569444444444443E-3</v>
      </c>
      <c r="S53" s="23">
        <v>4.1666666666666666E-3</v>
      </c>
      <c r="T53" s="23">
        <v>3.9467592592592592E-3</v>
      </c>
      <c r="U53" s="23">
        <v>5.4513888888888884E-3</v>
      </c>
      <c r="V53" s="23">
        <v>5.4861111111111117E-3</v>
      </c>
      <c r="W53" s="23">
        <v>5.9953703703703697E-3</v>
      </c>
      <c r="X53" s="23">
        <v>4.3287037037037035E-3</v>
      </c>
      <c r="Y53" s="23">
        <v>3.6342592592592594E-3</v>
      </c>
      <c r="Z53" s="23">
        <v>3.425925925925926E-3</v>
      </c>
      <c r="AA53" s="23">
        <v>2.5925925925925925E-3</v>
      </c>
      <c r="AB53" s="23">
        <v>2.3958333333333336E-3</v>
      </c>
      <c r="AC53" s="23">
        <v>2.2222222222222222E-3</v>
      </c>
    </row>
    <row r="54" spans="1:29">
      <c r="A54" s="17" t="s">
        <v>30</v>
      </c>
      <c r="B54" s="23">
        <v>2.4340277777777777E-2</v>
      </c>
      <c r="C54" s="23">
        <v>2.837962962962963E-2</v>
      </c>
      <c r="D54" s="23">
        <v>1.7962962962962962E-2</v>
      </c>
      <c r="E54" s="23">
        <v>1.7673611111111109E-2</v>
      </c>
      <c r="F54" s="23">
        <v>1.7372685185185185E-2</v>
      </c>
      <c r="G54" s="23">
        <v>2.3483796296296298E-2</v>
      </c>
      <c r="H54" s="23">
        <v>1.1886574074074075E-2</v>
      </c>
      <c r="I54" s="23">
        <v>3.3402777777777774E-2</v>
      </c>
      <c r="J54" s="23">
        <v>2.9143518518518517E-2</v>
      </c>
      <c r="K54" s="23">
        <v>2.9178240740740741E-2</v>
      </c>
      <c r="L54" s="23">
        <v>2.461805555555556E-2</v>
      </c>
      <c r="M54" s="23">
        <v>2.4583333333333332E-2</v>
      </c>
      <c r="N54" s="23">
        <v>2.7847222222222221E-2</v>
      </c>
      <c r="O54" s="23">
        <v>2.3321759259259261E-2</v>
      </c>
      <c r="P54" s="23">
        <v>1.6018518518518519E-2</v>
      </c>
      <c r="Q54" s="23">
        <v>1.6643518518518519E-2</v>
      </c>
      <c r="R54" s="23">
        <v>1.1284722222222222E-2</v>
      </c>
      <c r="S54" s="23">
        <v>9.9884259259259266E-3</v>
      </c>
      <c r="T54" s="23">
        <v>9.8379629629629633E-3</v>
      </c>
      <c r="U54" s="23">
        <v>1.3333333333333334E-2</v>
      </c>
      <c r="V54" s="23">
        <v>1.3333333333333334E-2</v>
      </c>
      <c r="W54" s="23">
        <v>1.462962962962963E-2</v>
      </c>
      <c r="X54" s="23">
        <v>1.0289351851851852E-2</v>
      </c>
      <c r="Y54" s="23">
        <v>8.611111111111111E-3</v>
      </c>
      <c r="Z54" s="23">
        <v>8.4259259259259253E-3</v>
      </c>
      <c r="AA54" s="23">
        <v>5.9953703703703697E-3</v>
      </c>
      <c r="AB54" s="23">
        <v>5.5671296296296302E-3</v>
      </c>
      <c r="AC54" s="23">
        <v>5.138888888888889E-3</v>
      </c>
    </row>
    <row r="55" spans="1:29">
      <c r="A55" s="17" t="s">
        <v>31</v>
      </c>
      <c r="B55" s="23">
        <v>1.1747685185185186E-2</v>
      </c>
      <c r="C55" s="23">
        <v>1.4155092592592592E-2</v>
      </c>
      <c r="D55" s="23">
        <v>9.1666666666666667E-3</v>
      </c>
      <c r="E55" s="23">
        <v>8.8310185185185176E-3</v>
      </c>
      <c r="F55" s="23">
        <v>8.6689814814814806E-3</v>
      </c>
      <c r="G55" s="23">
        <v>1.1435185185185185E-2</v>
      </c>
      <c r="H55" s="23">
        <v>4.5254629629629629E-3</v>
      </c>
      <c r="I55" s="23">
        <v>1.3287037037037036E-2</v>
      </c>
      <c r="J55" s="23">
        <v>1.1087962962962964E-2</v>
      </c>
      <c r="K55" s="23">
        <v>1.1087962962962964E-2</v>
      </c>
      <c r="L55" s="23">
        <v>9.3518518518518525E-3</v>
      </c>
      <c r="M55" s="23">
        <v>9.2708333333333341E-3</v>
      </c>
      <c r="N55" s="23">
        <v>1.0532407407407407E-2</v>
      </c>
      <c r="O55" s="23">
        <v>1.1087962962962964E-2</v>
      </c>
      <c r="P55" s="23">
        <v>7.6851851851851847E-3</v>
      </c>
      <c r="Q55" s="23">
        <v>7.8009259259259256E-3</v>
      </c>
      <c r="R55" s="23">
        <v>6.9791666666666674E-3</v>
      </c>
      <c r="S55" s="23">
        <v>4.6180555555555558E-3</v>
      </c>
      <c r="T55" s="23">
        <v>4.340277777777778E-3</v>
      </c>
      <c r="U55" s="23">
        <v>5.8680555555555543E-3</v>
      </c>
      <c r="V55" s="23">
        <v>5.8217592592592592E-3</v>
      </c>
      <c r="W55" s="23">
        <v>6.6087962962962966E-3</v>
      </c>
      <c r="X55" s="23">
        <v>4.3055555555555555E-3</v>
      </c>
      <c r="Y55" s="23">
        <v>3.9351851851851857E-3</v>
      </c>
      <c r="Z55" s="23">
        <v>3.4375E-3</v>
      </c>
      <c r="AA55" s="23">
        <v>2.6967592592592594E-3</v>
      </c>
      <c r="AB55" s="23">
        <v>2.3842592592592591E-3</v>
      </c>
      <c r="AC55" s="23">
        <v>2.2916666666666667E-3</v>
      </c>
    </row>
    <row r="56" spans="1:29">
      <c r="A56" s="17" t="s">
        <v>32</v>
      </c>
      <c r="B56" s="23">
        <v>9.9305555555555553E-3</v>
      </c>
      <c r="C56" s="23">
        <v>1.1782407407407406E-2</v>
      </c>
      <c r="D56" s="23">
        <v>7.8240740740740753E-3</v>
      </c>
      <c r="E56" s="23">
        <v>7.6041666666666662E-3</v>
      </c>
      <c r="F56" s="23">
        <v>7.5000000000000006E-3</v>
      </c>
      <c r="G56" s="23">
        <v>1.0729166666666666E-2</v>
      </c>
      <c r="H56" s="23">
        <v>5.1504629629629635E-3</v>
      </c>
      <c r="I56" s="23">
        <v>1.3472222222222221E-2</v>
      </c>
      <c r="J56" s="23">
        <v>1.0810185185185185E-2</v>
      </c>
      <c r="K56" s="23">
        <v>1.082175925925926E-2</v>
      </c>
      <c r="L56" s="23">
        <v>9.1898148148148139E-3</v>
      </c>
      <c r="M56" s="23">
        <v>9.2129629629629627E-3</v>
      </c>
      <c r="N56" s="23">
        <v>1.0266203703703703E-2</v>
      </c>
      <c r="O56" s="23">
        <v>9.1087962962962971E-3</v>
      </c>
      <c r="P56" s="23">
        <v>7.0023148148148154E-3</v>
      </c>
      <c r="Q56" s="23">
        <v>6.7708333333333336E-3</v>
      </c>
      <c r="R56" s="23">
        <v>5.2199074074074066E-3</v>
      </c>
      <c r="S56" s="23">
        <v>3.9583333333333337E-3</v>
      </c>
      <c r="T56" s="23">
        <v>3.9236111111111112E-3</v>
      </c>
      <c r="U56" s="23">
        <v>5.2893518518518515E-3</v>
      </c>
      <c r="V56" s="23">
        <v>5.2893518518518515E-3</v>
      </c>
      <c r="W56" s="23">
        <v>5.8101851851851856E-3</v>
      </c>
      <c r="X56" s="23">
        <v>4.1203703703703706E-3</v>
      </c>
      <c r="Y56" s="23">
        <v>3.4490740740740745E-3</v>
      </c>
      <c r="Z56" s="23">
        <v>3.3680555555555551E-3</v>
      </c>
      <c r="AA56" s="23">
        <v>2.4074074074074076E-3</v>
      </c>
      <c r="AB56" s="23">
        <v>2.2685185185185182E-3</v>
      </c>
      <c r="AC56" s="23">
        <v>2.0023148148148148E-3</v>
      </c>
    </row>
    <row r="57" spans="1:29">
      <c r="A57" s="17" t="s">
        <v>33</v>
      </c>
      <c r="B57" s="23">
        <v>2.2650462962962966E-2</v>
      </c>
      <c r="C57" s="23">
        <v>2.7488425925925927E-2</v>
      </c>
      <c r="D57" s="23">
        <v>1.7893518518518517E-2</v>
      </c>
      <c r="E57" s="23">
        <v>1.7106481481481483E-2</v>
      </c>
      <c r="F57" s="23">
        <v>1.6967592592592593E-2</v>
      </c>
      <c r="G57" s="23">
        <v>2.3865740740740743E-2</v>
      </c>
      <c r="H57" s="23">
        <v>1.1770833333333333E-2</v>
      </c>
      <c r="I57" s="23">
        <v>2.7546296296296294E-2</v>
      </c>
      <c r="J57" s="23">
        <v>2.359953703703704E-2</v>
      </c>
      <c r="K57" s="23">
        <v>2.3680555555555555E-2</v>
      </c>
      <c r="L57" s="23">
        <v>1.9907407407407408E-2</v>
      </c>
      <c r="M57" s="23">
        <v>2.0057870370370368E-2</v>
      </c>
      <c r="N57" s="23">
        <v>2.2361111111111113E-2</v>
      </c>
      <c r="O57" s="23">
        <v>1.9849537037037037E-2</v>
      </c>
      <c r="P57" s="23">
        <v>1.5000000000000001E-2</v>
      </c>
      <c r="Q57" s="23">
        <v>1.59375E-2</v>
      </c>
      <c r="R57" s="23">
        <v>1.4178240740740741E-2</v>
      </c>
      <c r="S57" s="23">
        <v>1.0023148148148147E-2</v>
      </c>
      <c r="T57" s="23">
        <v>9.7916666666666655E-3</v>
      </c>
      <c r="U57" s="23">
        <v>1.3101851851851852E-2</v>
      </c>
      <c r="V57" s="23">
        <v>1.3229166666666667E-2</v>
      </c>
      <c r="W57" s="23">
        <v>1.4340277777777776E-2</v>
      </c>
      <c r="X57" s="23">
        <v>1.0208333333333333E-2</v>
      </c>
      <c r="Y57" s="23">
        <v>8.6805555555555559E-3</v>
      </c>
      <c r="Z57" s="23">
        <v>8.3449074074074085E-3</v>
      </c>
      <c r="AA57" s="23">
        <v>6.1342592592592594E-3</v>
      </c>
      <c r="AB57" s="23">
        <v>5.6365740740740742E-3</v>
      </c>
      <c r="AC57" s="23">
        <v>5.0925925925925921E-3</v>
      </c>
    </row>
    <row r="58" spans="1:29">
      <c r="A58" s="17" t="s">
        <v>34</v>
      </c>
      <c r="B58" s="23">
        <v>1.9780092592592592E-2</v>
      </c>
      <c r="C58" s="23">
        <v>2.4560185185185185E-2</v>
      </c>
      <c r="D58" s="23">
        <v>1.5023148148148148E-2</v>
      </c>
      <c r="E58" s="23">
        <v>1.4270833333333335E-2</v>
      </c>
      <c r="F58" s="23">
        <v>1.4097222222222221E-2</v>
      </c>
      <c r="G58" s="23">
        <v>1.7395833333333336E-2</v>
      </c>
      <c r="H58" s="23">
        <v>4.7569444444444447E-3</v>
      </c>
      <c r="I58" s="23">
        <v>1.5347222222222222E-2</v>
      </c>
      <c r="J58" s="23">
        <v>1.3252314814814814E-2</v>
      </c>
      <c r="K58" s="23">
        <v>1.2766203703703703E-2</v>
      </c>
      <c r="L58" s="23">
        <v>1.0625000000000001E-2</v>
      </c>
      <c r="M58" s="23">
        <v>1.1157407407407408E-2</v>
      </c>
      <c r="N58" s="23">
        <v>1.1678240740740741E-2</v>
      </c>
      <c r="O58" s="23">
        <v>1.6782407407407409E-2</v>
      </c>
      <c r="P58" s="23">
        <v>1.2847222222222223E-2</v>
      </c>
      <c r="Q58" s="23">
        <v>1.0972222222222223E-2</v>
      </c>
      <c r="R58" s="23">
        <v>1.4328703703703703E-2</v>
      </c>
      <c r="S58" s="23">
        <v>6.3657407407407404E-3</v>
      </c>
      <c r="T58" s="23">
        <v>5.1041666666666666E-3</v>
      </c>
      <c r="U58" s="23">
        <v>8.3564814814814804E-3</v>
      </c>
      <c r="V58" s="23">
        <v>8.3333333333333332E-3</v>
      </c>
      <c r="W58" s="23">
        <v>9.4212962962962957E-3</v>
      </c>
      <c r="X58" s="23">
        <v>6.2962962962962964E-3</v>
      </c>
      <c r="Y58" s="23">
        <v>5.4050925925925924E-3</v>
      </c>
      <c r="Z58" s="23">
        <v>4.2476851851851851E-3</v>
      </c>
      <c r="AA58" s="23">
        <v>3.3217592592592591E-3</v>
      </c>
      <c r="AB58" s="23">
        <v>2.9166666666666668E-3</v>
      </c>
      <c r="AC58" s="23">
        <v>2.7546296296296294E-3</v>
      </c>
    </row>
    <row r="59" spans="1:29">
      <c r="A59" s="17" t="s">
        <v>35</v>
      </c>
      <c r="B59" s="23">
        <v>1.8379629629629628E-2</v>
      </c>
      <c r="C59" s="23">
        <v>2.2222222222222223E-2</v>
      </c>
      <c r="D59" s="23">
        <v>1.3692129629629629E-2</v>
      </c>
      <c r="E59" s="23">
        <v>1.3194444444444444E-2</v>
      </c>
      <c r="F59" s="23">
        <v>1.2905092592592591E-2</v>
      </c>
      <c r="G59" s="23">
        <v>1.5960648148148151E-2</v>
      </c>
      <c r="H59" s="23">
        <v>4.0624999999999993E-3</v>
      </c>
      <c r="I59" s="23">
        <v>1.3483796296296298E-2</v>
      </c>
      <c r="J59" s="23">
        <v>1.1284722222222222E-2</v>
      </c>
      <c r="K59" s="23">
        <v>1.1342592592592592E-2</v>
      </c>
      <c r="L59" s="23">
        <v>9.4560185185185181E-3</v>
      </c>
      <c r="M59" s="23">
        <v>9.4675925925925917E-3</v>
      </c>
      <c r="N59" s="23">
        <v>1.0694444444444444E-2</v>
      </c>
      <c r="O59" s="23">
        <v>1.3842592592592594E-2</v>
      </c>
      <c r="P59" s="23">
        <v>1.0486111111111111E-2</v>
      </c>
      <c r="Q59" s="23">
        <v>9.7337962962962977E-3</v>
      </c>
      <c r="R59" s="23">
        <v>1.3113425925925926E-2</v>
      </c>
      <c r="S59" s="23">
        <v>5.9490740740740745E-3</v>
      </c>
      <c r="T59" s="23">
        <v>4.6296296296296302E-3</v>
      </c>
      <c r="U59" s="23">
        <v>7.7083333333333335E-3</v>
      </c>
      <c r="V59" s="23">
        <v>7.7083333333333335E-3</v>
      </c>
      <c r="W59" s="23">
        <v>8.5763888888888886E-3</v>
      </c>
      <c r="X59" s="23">
        <v>5.7407407407407416E-3</v>
      </c>
      <c r="Y59" s="23">
        <v>5.0000000000000001E-3</v>
      </c>
      <c r="Z59" s="23">
        <v>3.8078703703703707E-3</v>
      </c>
      <c r="AA59" s="23">
        <v>2.9629629629629628E-3</v>
      </c>
      <c r="AB59" s="23">
        <v>2.6388888888888885E-3</v>
      </c>
      <c r="AC59" s="23">
        <v>2.4652777777777776E-3</v>
      </c>
    </row>
    <row r="60" spans="1:29">
      <c r="A60" s="17" t="s">
        <v>36</v>
      </c>
      <c r="B60" s="23">
        <v>3.8379629629629632E-2</v>
      </c>
      <c r="C60" s="23">
        <v>4.6018518518518514E-2</v>
      </c>
      <c r="D60" s="23">
        <v>2.8136574074074074E-2</v>
      </c>
      <c r="E60" s="23">
        <v>2.6863425925925926E-2</v>
      </c>
      <c r="F60" s="23">
        <v>2.6469907407407411E-2</v>
      </c>
      <c r="G60" s="23">
        <v>3.335648148148148E-2</v>
      </c>
      <c r="H60" s="23">
        <v>8.3912037037037045E-3</v>
      </c>
      <c r="I60" s="23">
        <v>2.7453703703703702E-2</v>
      </c>
      <c r="J60" s="23">
        <v>2.7997685185185184E-2</v>
      </c>
      <c r="K60" s="23">
        <v>2.3576388888888893E-2</v>
      </c>
      <c r="L60" s="23">
        <v>1.9733796296296298E-2</v>
      </c>
      <c r="M60" s="23">
        <v>2.3483796296296298E-2</v>
      </c>
      <c r="N60" s="23">
        <v>2.6469907407407411E-2</v>
      </c>
      <c r="O60" s="23">
        <v>2.4131944444444445E-2</v>
      </c>
      <c r="P60" s="23">
        <v>1.5578703703703704E-2</v>
      </c>
      <c r="Q60" s="23">
        <v>1.7430555555555557E-2</v>
      </c>
      <c r="R60" s="23">
        <v>2.0011574074074074E-2</v>
      </c>
      <c r="S60" s="23">
        <v>9.8148148148148144E-3</v>
      </c>
      <c r="T60" s="23">
        <v>8.6226851851851846E-3</v>
      </c>
      <c r="U60" s="23">
        <v>1.2372685185185186E-2</v>
      </c>
      <c r="V60" s="23">
        <v>1.2418981481481482E-2</v>
      </c>
      <c r="W60" s="23">
        <v>1.3773148148148147E-2</v>
      </c>
      <c r="X60" s="23">
        <v>9.2245370370370363E-3</v>
      </c>
      <c r="Y60" s="23">
        <v>8.217592592592594E-3</v>
      </c>
      <c r="Z60" s="23">
        <v>6.9444444444444441E-3</v>
      </c>
      <c r="AA60" s="23">
        <v>5.6944444444444438E-3</v>
      </c>
      <c r="AB60" s="23">
        <v>4.9189814814814816E-3</v>
      </c>
      <c r="AC60" s="23">
        <v>4.5833333333333334E-3</v>
      </c>
    </row>
    <row r="61" spans="1:29">
      <c r="A61" s="17" t="s">
        <v>37</v>
      </c>
      <c r="B61" s="23">
        <v>5.545138888888889E-2</v>
      </c>
      <c r="C61" s="23">
        <v>6.159722222222222E-2</v>
      </c>
      <c r="D61" s="23">
        <v>3.8668981481481478E-2</v>
      </c>
      <c r="E61" s="23">
        <v>3.7372685185185189E-2</v>
      </c>
      <c r="F61" s="23">
        <v>3.667824074074074E-2</v>
      </c>
      <c r="G61" s="23">
        <v>4.3506944444444445E-2</v>
      </c>
      <c r="H61" s="23">
        <v>1.1666666666666667E-2</v>
      </c>
      <c r="I61" s="23">
        <v>4.3576388888888894E-2</v>
      </c>
      <c r="J61" s="23">
        <v>3.7094907407407403E-2</v>
      </c>
      <c r="K61" s="23">
        <v>3.7210648148148152E-2</v>
      </c>
      <c r="L61" s="23">
        <v>3.1342592592592596E-2</v>
      </c>
      <c r="M61" s="23">
        <v>3.1400462962962963E-2</v>
      </c>
      <c r="N61" s="23">
        <v>3.516203703703704E-2</v>
      </c>
      <c r="O61" s="23">
        <v>4.7141203703703706E-2</v>
      </c>
      <c r="P61" s="23">
        <v>2.9050925925925928E-2</v>
      </c>
      <c r="Q61" s="23">
        <v>2.9305555555555557E-2</v>
      </c>
      <c r="R61" s="23">
        <v>3.8958333333333338E-2</v>
      </c>
      <c r="S61" s="23">
        <v>1.6967592592592593E-2</v>
      </c>
      <c r="T61" s="23">
        <v>1.4074074074074074E-2</v>
      </c>
      <c r="U61" s="23">
        <v>2.2060185185185183E-2</v>
      </c>
      <c r="V61" s="23">
        <v>2.2094907407407407E-2</v>
      </c>
      <c r="W61" s="23">
        <v>2.4467592592592593E-2</v>
      </c>
      <c r="X61" s="23">
        <v>1.6319444444444445E-2</v>
      </c>
      <c r="Y61" s="23">
        <v>1.3807870370370371E-2</v>
      </c>
      <c r="Z61" s="23">
        <v>1.1678240740740741E-2</v>
      </c>
      <c r="AA61" s="23">
        <v>9.0046296296296298E-3</v>
      </c>
      <c r="AB61" s="23">
        <v>8.2407407407407412E-3</v>
      </c>
      <c r="AC61" s="23">
        <v>7.6504629629629631E-3</v>
      </c>
    </row>
    <row r="62" spans="1:29">
      <c r="A62" s="17" t="s">
        <v>38</v>
      </c>
      <c r="B62" s="23">
        <v>4.4525462962962968E-2</v>
      </c>
      <c r="C62" s="23">
        <v>5.0914351851851856E-2</v>
      </c>
      <c r="D62" s="23">
        <v>3.1828703703703706E-2</v>
      </c>
      <c r="E62" s="23">
        <v>3.0671296296296294E-2</v>
      </c>
      <c r="F62" s="23">
        <v>3.0555555555555555E-2</v>
      </c>
      <c r="G62" s="23">
        <v>3.8692129629629632E-2</v>
      </c>
      <c r="H62" s="23">
        <v>1.3425925925925924E-2</v>
      </c>
      <c r="I62" s="23">
        <v>4.3680555555555556E-2</v>
      </c>
      <c r="J62" s="23">
        <v>3.78587962962963E-2</v>
      </c>
      <c r="K62" s="23">
        <v>3.7916666666666668E-2</v>
      </c>
      <c r="L62" s="23">
        <v>3.1817129629629633E-2</v>
      </c>
      <c r="M62" s="23">
        <v>3.4189814814814819E-2</v>
      </c>
      <c r="N62" s="23">
        <v>3.6469907407407402E-2</v>
      </c>
      <c r="O62" s="23">
        <v>3.3958333333333333E-2</v>
      </c>
      <c r="P62" s="23">
        <v>2.4351851851851857E-2</v>
      </c>
      <c r="Q62" s="23">
        <v>2.2662037037037036E-2</v>
      </c>
      <c r="R62" s="23">
        <v>2.6840277777777779E-2</v>
      </c>
      <c r="S62" s="23">
        <v>1.357638888888889E-2</v>
      </c>
      <c r="T62" s="23">
        <v>1.2905092592592591E-2</v>
      </c>
      <c r="U62" s="23">
        <v>1.7638888888888888E-2</v>
      </c>
      <c r="V62" s="23">
        <v>1.744212962962963E-2</v>
      </c>
      <c r="W62" s="23">
        <v>1.9629629629629629E-2</v>
      </c>
      <c r="X62" s="23">
        <v>1.3310185185185187E-2</v>
      </c>
      <c r="Y62" s="23">
        <v>1.1469907407407408E-2</v>
      </c>
      <c r="Z62" s="23">
        <v>1.0868055555555556E-2</v>
      </c>
      <c r="AA62" s="23">
        <v>8.1365740740740738E-3</v>
      </c>
      <c r="AB62" s="23">
        <v>7.5462962962962966E-3</v>
      </c>
      <c r="AC62" s="23">
        <v>6.9097222222222225E-3</v>
      </c>
    </row>
    <row r="64" spans="1:29">
      <c r="A64" s="17" t="s">
        <v>113</v>
      </c>
      <c r="B64" s="18" t="s">
        <v>166</v>
      </c>
      <c r="C64" s="18" t="s">
        <v>193</v>
      </c>
      <c r="D64" s="18" t="s">
        <v>130</v>
      </c>
      <c r="E64" s="18" t="s">
        <v>162</v>
      </c>
      <c r="F64" s="18" t="s">
        <v>189</v>
      </c>
      <c r="G64" s="18" t="s">
        <v>202</v>
      </c>
      <c r="H64" s="18" t="s">
        <v>199</v>
      </c>
      <c r="I64" s="18" t="s">
        <v>154</v>
      </c>
      <c r="J64" s="18" t="s">
        <v>133</v>
      </c>
      <c r="K64" s="18" t="s">
        <v>133</v>
      </c>
      <c r="L64" s="18" t="s">
        <v>169</v>
      </c>
      <c r="M64" s="18" t="s">
        <v>169</v>
      </c>
      <c r="N64" s="18" t="s">
        <v>137</v>
      </c>
      <c r="O64" s="18" t="s">
        <v>145</v>
      </c>
      <c r="P64" s="18" t="s">
        <v>148</v>
      </c>
      <c r="Q64" s="18" t="s">
        <v>151</v>
      </c>
      <c r="R64" s="18" t="s">
        <v>138</v>
      </c>
      <c r="S64" s="18" t="s">
        <v>140</v>
      </c>
      <c r="T64" s="18" t="s">
        <v>157</v>
      </c>
      <c r="U64" s="18" t="s">
        <v>177</v>
      </c>
      <c r="V64" s="18" t="s">
        <v>177</v>
      </c>
      <c r="W64" s="18" t="s">
        <v>209</v>
      </c>
      <c r="X64" s="18" t="s">
        <v>206</v>
      </c>
      <c r="Y64" s="18" t="s">
        <v>211</v>
      </c>
      <c r="Z64" s="18" t="s">
        <v>183</v>
      </c>
      <c r="AA64" s="18" t="s">
        <v>184</v>
      </c>
      <c r="AB64" s="18" t="s">
        <v>214</v>
      </c>
      <c r="AC64" s="18" t="s">
        <v>186</v>
      </c>
    </row>
    <row r="65" spans="1:29">
      <c r="A65" s="17" t="s">
        <v>114</v>
      </c>
      <c r="B65" s="18" t="s">
        <v>167</v>
      </c>
      <c r="C65" s="18" t="s">
        <v>194</v>
      </c>
      <c r="D65" s="18" t="s">
        <v>131</v>
      </c>
      <c r="E65" s="18" t="s">
        <v>163</v>
      </c>
      <c r="F65" s="18" t="s">
        <v>190</v>
      </c>
      <c r="G65" s="18" t="s">
        <v>203</v>
      </c>
      <c r="H65" s="18" t="s">
        <v>200</v>
      </c>
      <c r="I65" s="18" t="s">
        <v>155</v>
      </c>
      <c r="J65" s="18" t="s">
        <v>134</v>
      </c>
      <c r="K65" s="18" t="s">
        <v>168</v>
      </c>
      <c r="L65" s="18" t="s">
        <v>170</v>
      </c>
      <c r="N65" s="18" t="s">
        <v>136</v>
      </c>
      <c r="O65" s="18" t="s">
        <v>147</v>
      </c>
      <c r="P65" s="18" t="s">
        <v>149</v>
      </c>
      <c r="Q65" s="18" t="s">
        <v>153</v>
      </c>
      <c r="R65" s="18" t="s">
        <v>158</v>
      </c>
      <c r="S65" s="18" t="s">
        <v>158</v>
      </c>
      <c r="T65" s="18" t="s">
        <v>158</v>
      </c>
      <c r="U65" s="18" t="s">
        <v>178</v>
      </c>
      <c r="V65" s="18" t="s">
        <v>178</v>
      </c>
      <c r="W65" s="18" t="s">
        <v>210</v>
      </c>
      <c r="X65" s="18" t="s">
        <v>207</v>
      </c>
      <c r="Y65" s="18" t="s">
        <v>212</v>
      </c>
      <c r="Z65" s="18" t="s">
        <v>215</v>
      </c>
      <c r="AA65" s="18" t="s">
        <v>185</v>
      </c>
      <c r="AB65" s="18" t="s">
        <v>216</v>
      </c>
      <c r="AC65" s="18" t="s">
        <v>187</v>
      </c>
    </row>
    <row r="66" spans="1:29">
      <c r="A66" s="17" t="s">
        <v>115</v>
      </c>
      <c r="B66" s="18" t="s">
        <v>143</v>
      </c>
      <c r="C66" s="18" t="s">
        <v>143</v>
      </c>
      <c r="D66" s="18" t="s">
        <v>143</v>
      </c>
      <c r="E66" s="18" t="s">
        <v>164</v>
      </c>
      <c r="F66" s="18" t="s">
        <v>164</v>
      </c>
      <c r="G66" s="18" t="s">
        <v>164</v>
      </c>
      <c r="H66" s="18" t="s">
        <v>164</v>
      </c>
      <c r="I66" s="18" t="s">
        <v>156</v>
      </c>
      <c r="J66" s="18" t="s">
        <v>144</v>
      </c>
      <c r="K66" s="18" t="s">
        <v>176</v>
      </c>
      <c r="L66" s="18" t="s">
        <v>143</v>
      </c>
      <c r="M66" s="18" t="s">
        <v>143</v>
      </c>
      <c r="N66" s="18" t="s">
        <v>143</v>
      </c>
      <c r="O66" s="18" t="s">
        <v>143</v>
      </c>
      <c r="P66" s="18" t="s">
        <v>143</v>
      </c>
      <c r="Q66" s="18" t="s">
        <v>143</v>
      </c>
      <c r="R66" s="18" t="s">
        <v>159</v>
      </c>
      <c r="S66" s="18" t="s">
        <v>159</v>
      </c>
      <c r="T66" s="18" t="s">
        <v>159</v>
      </c>
      <c r="U66" s="18" t="s">
        <v>164</v>
      </c>
      <c r="V66" s="18" t="s">
        <v>180</v>
      </c>
      <c r="W66" s="18" t="s">
        <v>164</v>
      </c>
      <c r="X66" s="18" t="s">
        <v>188</v>
      </c>
      <c r="Y66" s="18" t="s">
        <v>164</v>
      </c>
      <c r="Z66" s="18" t="s">
        <v>180</v>
      </c>
      <c r="AA66" s="18" t="s">
        <v>164</v>
      </c>
      <c r="AB66" s="18" t="s">
        <v>180</v>
      </c>
      <c r="AC66" s="18" t="s">
        <v>188</v>
      </c>
    </row>
    <row r="67" spans="1:29">
      <c r="A67" s="17" t="s">
        <v>116</v>
      </c>
      <c r="B67" s="18" t="s">
        <v>195</v>
      </c>
      <c r="C67" s="18" t="s">
        <v>196</v>
      </c>
      <c r="D67" s="18" t="s">
        <v>132</v>
      </c>
      <c r="E67" s="18" t="s">
        <v>165</v>
      </c>
      <c r="F67" s="18" t="s">
        <v>191</v>
      </c>
      <c r="G67" s="18" t="s">
        <v>204</v>
      </c>
      <c r="H67" s="18" t="s">
        <v>201</v>
      </c>
      <c r="I67" s="18" t="s">
        <v>150</v>
      </c>
      <c r="J67" s="18" t="s">
        <v>135</v>
      </c>
      <c r="K67" s="18" t="s">
        <v>172</v>
      </c>
      <c r="L67" s="18" t="s">
        <v>171</v>
      </c>
      <c r="M67" s="18" t="s">
        <v>198</v>
      </c>
      <c r="N67" s="18" t="s">
        <v>141</v>
      </c>
      <c r="O67" s="18" t="s">
        <v>146</v>
      </c>
      <c r="P67" s="18" t="s">
        <v>150</v>
      </c>
      <c r="Q67" s="18" t="s">
        <v>152</v>
      </c>
      <c r="R67" s="18" t="s">
        <v>152</v>
      </c>
      <c r="S67" s="18" t="s">
        <v>152</v>
      </c>
      <c r="T67" s="18" t="s">
        <v>160</v>
      </c>
      <c r="U67" s="18" t="s">
        <v>152</v>
      </c>
      <c r="V67" s="18" t="s">
        <v>152</v>
      </c>
      <c r="W67" s="18" t="s">
        <v>205</v>
      </c>
      <c r="X67" s="18" t="s">
        <v>205</v>
      </c>
      <c r="Y67" s="18" t="s">
        <v>205</v>
      </c>
      <c r="Z67" s="18" t="s">
        <v>181</v>
      </c>
      <c r="AA67" s="18" t="s">
        <v>181</v>
      </c>
      <c r="AB67" s="18" t="s">
        <v>181</v>
      </c>
      <c r="AC67" s="18" t="s">
        <v>181</v>
      </c>
    </row>
    <row r="68" spans="1:29">
      <c r="W68" s="26" t="s">
        <v>208</v>
      </c>
      <c r="X68" s="26" t="s">
        <v>213</v>
      </c>
      <c r="Y68" s="26" t="s">
        <v>213</v>
      </c>
      <c r="Z68" s="26" t="s">
        <v>182</v>
      </c>
      <c r="AA68" s="26"/>
      <c r="AB68" s="26"/>
      <c r="AC68" s="26"/>
    </row>
    <row r="69" spans="1:29" ht="15">
      <c r="C69" s="23">
        <v>0.14820601851851853</v>
      </c>
      <c r="F69" s="23">
        <v>8.7060185185185171E-2</v>
      </c>
      <c r="G69" s="23">
        <v>0.13396990740740741</v>
      </c>
      <c r="H69" s="23">
        <v>3.9328703703703706E-2</v>
      </c>
      <c r="W69" s="29"/>
      <c r="X69" s="28">
        <v>5.1956018518518519E-2</v>
      </c>
      <c r="Y69" s="28"/>
      <c r="Z69" s="27">
        <v>3.75462962962963E-2</v>
      </c>
      <c r="AA69" s="27">
        <v>2.9317129629629634E-2</v>
      </c>
      <c r="AB69" s="27"/>
      <c r="AC69" s="27">
        <v>2.3217592592592592E-2</v>
      </c>
    </row>
    <row r="70" spans="1:29">
      <c r="G70" s="18">
        <v>11.226789</v>
      </c>
      <c r="H70" s="18">
        <v>15.911296</v>
      </c>
      <c r="W70" s="18">
        <v>2.2895279999999998</v>
      </c>
      <c r="X70" s="18">
        <v>15.197480000000001</v>
      </c>
      <c r="Y70" s="18">
        <v>14.784675</v>
      </c>
      <c r="AB70" s="18">
        <v>36.581203000000002</v>
      </c>
    </row>
    <row r="72" spans="1:29">
      <c r="G72" s="2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7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B1" sqref="AB1:AB77"/>
    </sheetView>
  </sheetViews>
  <sheetFormatPr defaultRowHeight="12.75"/>
  <cols>
    <col min="1" max="1" width="22.28515625" style="17" bestFit="1" customWidth="1"/>
    <col min="2" max="2" width="9.7109375" style="17" bestFit="1" customWidth="1"/>
    <col min="3" max="3" width="12.5703125" style="17" bestFit="1" customWidth="1"/>
    <col min="4" max="4" width="15.140625" style="18" bestFit="1" customWidth="1"/>
    <col min="5" max="8" width="15.140625" style="18" customWidth="1"/>
    <col min="9" max="9" width="18.7109375" style="18" bestFit="1" customWidth="1"/>
    <col min="10" max="10" width="15.28515625" style="18" bestFit="1" customWidth="1"/>
    <col min="11" max="11" width="21" style="18" bestFit="1" customWidth="1"/>
    <col min="12" max="12" width="22.140625" style="18" bestFit="1" customWidth="1"/>
    <col min="13" max="13" width="23.85546875" style="18" bestFit="1" customWidth="1"/>
    <col min="14" max="14" width="16.28515625" style="18" bestFit="1" customWidth="1"/>
    <col min="15" max="15" width="18.42578125" style="18" bestFit="1" customWidth="1"/>
    <col min="16" max="16" width="20.140625" style="18" bestFit="1" customWidth="1"/>
    <col min="17" max="29" width="20.140625" style="18" customWidth="1"/>
    <col min="30" max="16384" width="9.140625" style="17"/>
  </cols>
  <sheetData>
    <row r="1" spans="1:29" s="1" customFormat="1">
      <c r="B1" s="2" t="str">
        <f>'RAW DATA'!B1</f>
        <v>AMD C-60</v>
      </c>
      <c r="C1" s="2" t="str">
        <f>'RAW DATA'!C1</f>
        <v>AMD C-70 (P)</v>
      </c>
      <c r="D1" s="2" t="str">
        <f>'RAW DATA'!D1</f>
        <v>AMD E-350</v>
      </c>
      <c r="E1" s="2" t="str">
        <f>'RAW DATA'!E1</f>
        <v>AMD E-450</v>
      </c>
      <c r="F1" s="2" t="str">
        <f>'RAW DATA'!F1</f>
        <v>AMD E2-1800</v>
      </c>
      <c r="G1" s="2" t="str">
        <f>'RAW DATA'!G1</f>
        <v>AMD E1-2100</v>
      </c>
      <c r="H1" s="2" t="str">
        <f>'RAW DATA'!H1</f>
        <v>AMD A6-5200</v>
      </c>
      <c r="I1" s="2" t="str">
        <f>'RAW DATA'!I1</f>
        <v>Intel Atom 330 (Ion)</v>
      </c>
      <c r="J1" s="2" t="str">
        <f>'RAW DATA'!J1</f>
        <v>Intel Atom D525</v>
      </c>
      <c r="K1" s="2" t="str">
        <f>'RAW DATA'!K1</f>
        <v>Intel Atom D525 (Ion2)</v>
      </c>
      <c r="L1" s="2" t="str">
        <f>'RAW DATA'!L1</f>
        <v>Intel Atom D2700 (Ion3)</v>
      </c>
      <c r="M1" s="2" t="str">
        <f>'RAW DATA'!M1</f>
        <v>Intel Atom D2700 (7410M)</v>
      </c>
      <c r="N1" s="2" t="str">
        <f>'RAW DATA'!N1</f>
        <v>Intel Atom N2800</v>
      </c>
      <c r="O1" s="2" t="str">
        <f>'RAW DATA'!O1</f>
        <v>VIA Nano X2 U4025</v>
      </c>
      <c r="P1" s="2" t="str">
        <f>'RAW DATA'!P1</f>
        <v>Intel Celeron SU2300</v>
      </c>
      <c r="Q1" s="2" t="str">
        <f>'RAW DATA'!Q1</f>
        <v>Intel Celeron U3400</v>
      </c>
      <c r="R1" s="2" t="str">
        <f>'RAW DATA'!R1</f>
        <v>Intel Celeron G440</v>
      </c>
      <c r="S1" s="2" t="str">
        <f>'RAW DATA'!S1</f>
        <v>Intel Celeron G500</v>
      </c>
      <c r="T1" s="2" t="str">
        <f>'RAW DATA'!T1</f>
        <v>Intel Core i3 2000</v>
      </c>
      <c r="U1" s="2" t="str">
        <f>'RAW DATA'!U1</f>
        <v>Intel Pentium 957</v>
      </c>
      <c r="V1" s="2" t="str">
        <f>'RAW DATA'!V1</f>
        <v>Intel Pentium 957DC</v>
      </c>
      <c r="W1" s="2" t="str">
        <f>'RAW DATA'!W1</f>
        <v>Intel Celeron 847</v>
      </c>
      <c r="X1" s="2" t="str">
        <f>'RAW DATA'!X1</f>
        <v>Intel Celeron 1007U</v>
      </c>
      <c r="Y1" s="2" t="str">
        <f>'RAW DATA'!Y1</f>
        <v>Intel Celeron 1037U</v>
      </c>
      <c r="Z1" s="2" t="str">
        <f>'RAW DATA'!Z1</f>
        <v>Intel Core i3-3217U</v>
      </c>
      <c r="AA1" s="2" t="str">
        <f>'RAW DATA'!AA1</f>
        <v>Intel Core i5-3317U</v>
      </c>
      <c r="AB1" s="2" t="str">
        <f>'RAW DATA'!AB1</f>
        <v>Intel Core i5-3427U</v>
      </c>
      <c r="AC1" s="2" t="str">
        <f>'RAW DATA'!AC1</f>
        <v>Intel Core i7-3517U</v>
      </c>
    </row>
    <row r="2" spans="1:29" s="13" customFormat="1">
      <c r="A2" s="13" t="s">
        <v>50</v>
      </c>
      <c r="B2" s="14">
        <f>ROUND(100*'RAW DATA'!B5/'RAW DATA'!$D5,0)</f>
        <v>72</v>
      </c>
      <c r="C2" s="14">
        <f>ROUND(100*'RAW DATA'!C5/'RAW DATA'!$D5,0)</f>
        <v>71</v>
      </c>
      <c r="D2" s="14">
        <f>ROUND(100*'RAW DATA'!D5/'RAW DATA'!$D5,0)</f>
        <v>100</v>
      </c>
      <c r="E2" s="14">
        <f>ROUND(100*'RAW DATA'!E5/'RAW DATA'!$D5,0)</f>
        <v>107</v>
      </c>
      <c r="F2" s="14">
        <f>ROUND(100*'RAW DATA'!F5/'RAW DATA'!$D5,0)</f>
        <v>109</v>
      </c>
      <c r="G2" s="14">
        <f>ROUND(100*'RAW DATA'!G5/'RAW DATA'!$D5,0)</f>
        <v>83</v>
      </c>
      <c r="H2" s="14">
        <f>ROUND(100*'RAW DATA'!H5/'RAW DATA'!$D5,0)</f>
        <v>145</v>
      </c>
      <c r="I2" s="14">
        <f>ROUND(100*'RAW DATA'!I5/'RAW DATA'!$D5,0)</f>
        <v>47</v>
      </c>
      <c r="J2" s="14">
        <f>ROUND(100*'RAW DATA'!J5/'RAW DATA'!$D5,0)</f>
        <v>0</v>
      </c>
      <c r="K2" s="14">
        <f>ROUND(100*'RAW DATA'!K5/'RAW DATA'!$D5,0)</f>
        <v>43</v>
      </c>
      <c r="L2" s="14">
        <f>ROUND(100*'RAW DATA'!L5/'RAW DATA'!$D5,0)</f>
        <v>50</v>
      </c>
      <c r="M2" s="14">
        <f>ROUND(100*'RAW DATA'!M5/'RAW DATA'!$D5,0)</f>
        <v>45</v>
      </c>
      <c r="N2" s="14">
        <f>ROUND(100*'RAW DATA'!N5/'RAW DATA'!$D5,0)</f>
        <v>0</v>
      </c>
      <c r="O2" s="14">
        <f>ROUND(100*'RAW DATA'!O5/'RAW DATA'!$D5,0)</f>
        <v>0</v>
      </c>
      <c r="P2" s="14">
        <f>ROUND(100*'RAW DATA'!P5/'RAW DATA'!$D5,0)</f>
        <v>107</v>
      </c>
      <c r="Q2" s="14">
        <f>ROUND(100*'RAW DATA'!Q5/'RAW DATA'!$D5,0)</f>
        <v>29</v>
      </c>
      <c r="R2" s="14">
        <f>ROUND(100*'RAW DATA'!R5/'RAW DATA'!$D5,0)</f>
        <v>79</v>
      </c>
      <c r="S2" s="14">
        <f>ROUND(100*'RAW DATA'!S5/'RAW DATA'!$D5,0)</f>
        <v>112</v>
      </c>
      <c r="T2" s="14">
        <f>ROUND(100*'RAW DATA'!T5/'RAW DATA'!$D5,0)</f>
        <v>112</v>
      </c>
      <c r="U2" s="14">
        <f>ROUND(100*'RAW DATA'!U5/'RAW DATA'!$D5,0)</f>
        <v>128</v>
      </c>
      <c r="V2" s="14">
        <f>ROUND(100*'RAW DATA'!V5/'RAW DATA'!$D5,0)</f>
        <v>131</v>
      </c>
      <c r="W2" s="14">
        <f>ROUND(100*'RAW DATA'!W5/'RAW DATA'!$D5,0)</f>
        <v>114</v>
      </c>
      <c r="X2" s="14">
        <f>ROUND(100*'RAW DATA'!X5/'RAW DATA'!$D5,0)</f>
        <v>228</v>
      </c>
      <c r="Y2" s="14">
        <f>ROUND(100*'RAW DATA'!Y5/'RAW DATA'!$D5,0)</f>
        <v>217</v>
      </c>
      <c r="Z2" s="14">
        <f>ROUND(100*'RAW DATA'!Z5/'RAW DATA'!$D5,0)</f>
        <v>247</v>
      </c>
      <c r="AA2" s="14">
        <f>ROUND(100*'RAW DATA'!AA5/'RAW DATA'!$D5,0)</f>
        <v>234</v>
      </c>
      <c r="AB2" s="14">
        <f>ROUND(100*'RAW DATA'!AB5/'RAW DATA'!$D5,0)</f>
        <v>352</v>
      </c>
      <c r="AC2" s="14">
        <f>ROUND(100*'RAW DATA'!AC5/'RAW DATA'!$D5,0)</f>
        <v>312</v>
      </c>
    </row>
    <row r="3" spans="1:29" s="13" customFormat="1">
      <c r="A3" s="13" t="s">
        <v>51</v>
      </c>
      <c r="B3" s="14">
        <f>ROUND(100*'RAW DATA'!$D17/'RAW DATA'!B17,0)</f>
        <v>72</v>
      </c>
      <c r="C3" s="14">
        <f>ROUND(100*'RAW DATA'!$D17/'RAW DATA'!C17,0)</f>
        <v>64</v>
      </c>
      <c r="D3" s="14">
        <f>ROUND(100*'RAW DATA'!$D17/'RAW DATA'!D17,0)</f>
        <v>100</v>
      </c>
      <c r="E3" s="14">
        <f>ROUND(100*'RAW DATA'!$D17/'RAW DATA'!E17,0)</f>
        <v>105</v>
      </c>
      <c r="F3" s="14">
        <f>ROUND(100*'RAW DATA'!$D17/'RAW DATA'!F17,0)</f>
        <v>108</v>
      </c>
      <c r="G3" s="14">
        <f>ROUND(100*'RAW DATA'!$D17/'RAW DATA'!G17,0)</f>
        <v>69</v>
      </c>
      <c r="H3" s="14">
        <f>ROUND(100*'RAW DATA'!$D17/'RAW DATA'!H17,0)</f>
        <v>138</v>
      </c>
      <c r="I3" s="14">
        <f>ROUND(100*'RAW DATA'!$D17/'RAW DATA'!I17,0)</f>
        <v>59</v>
      </c>
      <c r="J3" s="14" t="e">
        <f>ROUND(100*'RAW DATA'!$D17/'RAW DATA'!J17,0)</f>
        <v>#DIV/0!</v>
      </c>
      <c r="K3" s="14">
        <f>ROUND(100*'RAW DATA'!$D17/'RAW DATA'!K17,0)</f>
        <v>75</v>
      </c>
      <c r="L3" s="14">
        <f>ROUND(100*'RAW DATA'!$D17/'RAW DATA'!L17,0)</f>
        <v>90</v>
      </c>
      <c r="M3" s="14">
        <f>ROUND(100*'RAW DATA'!$D17/'RAW DATA'!M17,0)</f>
        <v>69</v>
      </c>
      <c r="N3" s="14" t="e">
        <f>ROUND(100*'RAW DATA'!$D17/'RAW DATA'!N17,0)</f>
        <v>#DIV/0!</v>
      </c>
      <c r="O3" s="14" t="e">
        <f>ROUND(100*'RAW DATA'!$D17/'RAW DATA'!O17,0)</f>
        <v>#DIV/0!</v>
      </c>
      <c r="P3" s="14">
        <f>ROUND(100*'RAW DATA'!$D17/'RAW DATA'!P17,0)</f>
        <v>144</v>
      </c>
      <c r="Q3" s="14">
        <f>ROUND(100*'RAW DATA'!$D17/'RAW DATA'!Q17,0)</f>
        <v>51</v>
      </c>
      <c r="R3" s="14">
        <f>ROUND(100*'RAW DATA'!$D17/'RAW DATA'!R17,0)</f>
        <v>59</v>
      </c>
      <c r="S3" s="14">
        <f>ROUND(100*'RAW DATA'!$D17/'RAW DATA'!S17,0)</f>
        <v>96</v>
      </c>
      <c r="T3" s="14">
        <f>ROUND(100*'RAW DATA'!$D17/'RAW DATA'!T17,0)</f>
        <v>97</v>
      </c>
      <c r="U3" s="14">
        <f>ROUND(100*'RAW DATA'!$D17/'RAW DATA'!U17,0)</f>
        <v>70</v>
      </c>
      <c r="V3" s="14">
        <f>ROUND(100*'RAW DATA'!$D17/'RAW DATA'!V17,0)</f>
        <v>71</v>
      </c>
      <c r="W3" s="14">
        <f>ROUND(100*'RAW DATA'!$D17/'RAW DATA'!W17,0)</f>
        <v>58</v>
      </c>
      <c r="X3" s="14">
        <f>ROUND(100*'RAW DATA'!$D17/'RAW DATA'!X17,0)</f>
        <v>184</v>
      </c>
      <c r="Y3" s="14">
        <f>ROUND(100*'RAW DATA'!$D17/'RAW DATA'!Y17,0)</f>
        <v>216</v>
      </c>
      <c r="Z3" s="14">
        <f>ROUND(100*'RAW DATA'!$D17/'RAW DATA'!Z17,0)</f>
        <v>185</v>
      </c>
      <c r="AA3" s="14">
        <f>ROUND(100*'RAW DATA'!$D17/'RAW DATA'!AA17,0)</f>
        <v>236</v>
      </c>
      <c r="AB3" s="14">
        <f>ROUND(100*'RAW DATA'!$D17/'RAW DATA'!AB17,0)</f>
        <v>319</v>
      </c>
      <c r="AC3" s="14">
        <f>ROUND(100*'RAW DATA'!$D17/'RAW DATA'!AC17,0)</f>
        <v>284</v>
      </c>
    </row>
    <row r="4" spans="1:29" s="13" customFormat="1">
      <c r="A4" s="13" t="s">
        <v>52</v>
      </c>
      <c r="B4" s="14">
        <f>ROUND(100*'RAW DATA'!$D19/'RAW DATA'!B19,0)</f>
        <v>75</v>
      </c>
      <c r="C4" s="14">
        <f>ROUND(100*'RAW DATA'!$D19/'RAW DATA'!C19,0)</f>
        <v>75</v>
      </c>
      <c r="D4" s="14">
        <f>ROUND(100*'RAW DATA'!$D19/'RAW DATA'!D19,0)</f>
        <v>100</v>
      </c>
      <c r="E4" s="14">
        <f>ROUND(100*'RAW DATA'!$D19/'RAW DATA'!E19,0)</f>
        <v>105</v>
      </c>
      <c r="F4" s="14">
        <f>ROUND(100*'RAW DATA'!$D19/'RAW DATA'!F19,0)</f>
        <v>112</v>
      </c>
      <c r="G4" s="14">
        <f>ROUND(100*'RAW DATA'!$D19/'RAW DATA'!G19,0)</f>
        <v>83</v>
      </c>
      <c r="H4" s="14">
        <f>ROUND(100*'RAW DATA'!$D19/'RAW DATA'!H19,0)</f>
        <v>132</v>
      </c>
      <c r="I4" s="14">
        <f>ROUND(100*'RAW DATA'!$D19/'RAW DATA'!I19,0)</f>
        <v>45</v>
      </c>
      <c r="J4" s="14" t="e">
        <f>ROUND(100*'RAW DATA'!$D19/'RAW DATA'!J19,0)</f>
        <v>#DIV/0!</v>
      </c>
      <c r="K4" s="14">
        <f>ROUND(100*'RAW DATA'!$D19/'RAW DATA'!K19,0)</f>
        <v>59</v>
      </c>
      <c r="L4" s="14">
        <f>ROUND(100*'RAW DATA'!$D19/'RAW DATA'!L19,0)</f>
        <v>79</v>
      </c>
      <c r="M4" s="14">
        <f>ROUND(100*'RAW DATA'!$D19/'RAW DATA'!M19,0)</f>
        <v>81</v>
      </c>
      <c r="N4" s="14" t="e">
        <f>ROUND(100*'RAW DATA'!$D19/'RAW DATA'!N19,0)</f>
        <v>#DIV/0!</v>
      </c>
      <c r="O4" s="14" t="e">
        <f>ROUND(100*'RAW DATA'!$D19/'RAW DATA'!O19,0)</f>
        <v>#DIV/0!</v>
      </c>
      <c r="P4" s="14">
        <f>ROUND(100*'RAW DATA'!$D19/'RAW DATA'!P19,0)</f>
        <v>93</v>
      </c>
      <c r="Q4" s="14">
        <f>ROUND(100*'RAW DATA'!$D19/'RAW DATA'!Q19,0)</f>
        <v>21</v>
      </c>
      <c r="R4" s="14">
        <f>ROUND(100*'RAW DATA'!$D19/'RAW DATA'!R19,0)</f>
        <v>24</v>
      </c>
      <c r="S4" s="14">
        <f>ROUND(100*'RAW DATA'!$D19/'RAW DATA'!S19,0)</f>
        <v>32</v>
      </c>
      <c r="T4" s="14">
        <f>ROUND(100*'RAW DATA'!$D19/'RAW DATA'!T19,0)</f>
        <v>36</v>
      </c>
      <c r="U4" s="14">
        <f>ROUND(100*'RAW DATA'!$D19/'RAW DATA'!U19,0)</f>
        <v>26</v>
      </c>
      <c r="V4" s="14">
        <f>ROUND(100*'RAW DATA'!$D19/'RAW DATA'!V19,0)</f>
        <v>26</v>
      </c>
      <c r="W4" s="14">
        <f>ROUND(100*'RAW DATA'!$D19/'RAW DATA'!W19,0)</f>
        <v>85</v>
      </c>
      <c r="X4" s="14">
        <f>ROUND(100*'RAW DATA'!$D19/'RAW DATA'!X19,0)</f>
        <v>128</v>
      </c>
      <c r="Y4" s="14">
        <f>ROUND(100*'RAW DATA'!$D19/'RAW DATA'!Y19,0)</f>
        <v>110</v>
      </c>
      <c r="Z4" s="14">
        <f>ROUND(100*'RAW DATA'!$D19/'RAW DATA'!Z19,0)</f>
        <v>155</v>
      </c>
      <c r="AA4" s="14">
        <f>ROUND(100*'RAW DATA'!$D19/'RAW DATA'!AA19,0)</f>
        <v>128</v>
      </c>
      <c r="AB4" s="14">
        <f>ROUND(100*'RAW DATA'!$D19/'RAW DATA'!AB19,0)</f>
        <v>166</v>
      </c>
      <c r="AC4" s="14">
        <f>ROUND(100*'RAW DATA'!$D19/'RAW DATA'!AC19,0)</f>
        <v>154</v>
      </c>
    </row>
    <row r="5" spans="1:29" s="15" customFormat="1">
      <c r="A5" s="15" t="s">
        <v>49</v>
      </c>
      <c r="B5" s="16">
        <f t="shared" ref="B5:C5" si="0">ROUND(AVERAGE(B2:B4),0)</f>
        <v>73</v>
      </c>
      <c r="C5" s="16">
        <f t="shared" si="0"/>
        <v>70</v>
      </c>
      <c r="D5" s="16">
        <f t="shared" ref="D5:J5" si="1">ROUND(AVERAGE(D2:D4),0)</f>
        <v>100</v>
      </c>
      <c r="E5" s="16">
        <f t="shared" ref="E5:F5" si="2">ROUND(AVERAGE(E2:E4),0)</f>
        <v>106</v>
      </c>
      <c r="F5" s="16">
        <f t="shared" si="2"/>
        <v>110</v>
      </c>
      <c r="G5" s="16">
        <f t="shared" ref="G5" si="3">ROUND(AVERAGE(G2:G4),0)</f>
        <v>78</v>
      </c>
      <c r="H5" s="16">
        <f t="shared" ref="H5" si="4">ROUND(AVERAGE(H2:H4),0)</f>
        <v>138</v>
      </c>
      <c r="I5" s="16">
        <f t="shared" ref="I5" si="5">ROUND(AVERAGE(I2:I4),0)</f>
        <v>50</v>
      </c>
      <c r="J5" s="16" t="e">
        <f t="shared" si="1"/>
        <v>#DIV/0!</v>
      </c>
      <c r="K5" s="16">
        <f t="shared" ref="K5:L5" si="6">ROUND(AVERAGE(K2:K4),0)</f>
        <v>59</v>
      </c>
      <c r="L5" s="16">
        <f t="shared" si="6"/>
        <v>73</v>
      </c>
      <c r="M5" s="16">
        <f t="shared" ref="M5" si="7">ROUND(AVERAGE(M2:M4),0)</f>
        <v>65</v>
      </c>
      <c r="N5" s="16" t="e">
        <f t="shared" ref="N5:O5" si="8">ROUND(AVERAGE(N2:N4),0)</f>
        <v>#DIV/0!</v>
      </c>
      <c r="O5" s="16" t="e">
        <f t="shared" si="8"/>
        <v>#DIV/0!</v>
      </c>
      <c r="P5" s="16">
        <f t="shared" ref="P5:Q5" si="9">ROUND(AVERAGE(P2:P4),0)</f>
        <v>115</v>
      </c>
      <c r="Q5" s="16">
        <f t="shared" si="9"/>
        <v>34</v>
      </c>
      <c r="R5" s="16">
        <f t="shared" ref="R5:S5" si="10">ROUND(AVERAGE(R2:R4),0)</f>
        <v>54</v>
      </c>
      <c r="S5" s="16">
        <f t="shared" si="10"/>
        <v>80</v>
      </c>
      <c r="T5" s="16">
        <f t="shared" ref="T5:U5" si="11">ROUND(AVERAGE(T2:T4),0)</f>
        <v>82</v>
      </c>
      <c r="U5" s="16">
        <f t="shared" si="11"/>
        <v>75</v>
      </c>
      <c r="V5" s="16">
        <f t="shared" ref="V5:Z5" si="12">ROUND(AVERAGE(V2:V4),0)</f>
        <v>76</v>
      </c>
      <c r="W5" s="16">
        <f t="shared" ref="W5" si="13">ROUND(AVERAGE(W2:W4),0)</f>
        <v>86</v>
      </c>
      <c r="X5" s="16">
        <f t="shared" ref="X5:Y5" si="14">ROUND(AVERAGE(X2:X4),0)</f>
        <v>180</v>
      </c>
      <c r="Y5" s="16">
        <f t="shared" si="14"/>
        <v>181</v>
      </c>
      <c r="Z5" s="16">
        <f t="shared" si="12"/>
        <v>196</v>
      </c>
      <c r="AA5" s="16">
        <f t="shared" ref="AA5:AB5" si="15">ROUND(AVERAGE(AA2:AA4),0)</f>
        <v>199</v>
      </c>
      <c r="AB5" s="16">
        <f t="shared" si="15"/>
        <v>279</v>
      </c>
      <c r="AC5" s="16">
        <f t="shared" ref="AC5" si="16">ROUND(AVERAGE(AC2:AC4),0)</f>
        <v>250</v>
      </c>
    </row>
    <row r="6" spans="1:29" s="7" customFormat="1">
      <c r="A6" s="7" t="s">
        <v>53</v>
      </c>
      <c r="B6" s="8">
        <f>ROUND(100*'RAW DATA'!$D2/'RAW DATA'!B2,0)</f>
        <v>79</v>
      </c>
      <c r="C6" s="8">
        <f>ROUND(100*'RAW DATA'!$D2/'RAW DATA'!C2,0)</f>
        <v>68</v>
      </c>
      <c r="D6" s="8">
        <f>ROUND(100*'RAW DATA'!$D2/'RAW DATA'!D2,0)</f>
        <v>100</v>
      </c>
      <c r="E6" s="8">
        <f>ROUND(100*'RAW DATA'!$D2/'RAW DATA'!E2,0)</f>
        <v>108</v>
      </c>
      <c r="F6" s="8">
        <f>ROUND(100*'RAW DATA'!$D2/'RAW DATA'!F2,0)</f>
        <v>110</v>
      </c>
      <c r="G6" s="8">
        <f>ROUND(100*'RAW DATA'!$D2/'RAW DATA'!G2,0)</f>
        <v>81</v>
      </c>
      <c r="H6" s="8">
        <f>ROUND(100*'RAW DATA'!$D2/'RAW DATA'!H2,0)</f>
        <v>329</v>
      </c>
      <c r="I6" s="8">
        <f>ROUND(100*'RAW DATA'!$D2/'RAW DATA'!I2,0)</f>
        <v>86</v>
      </c>
      <c r="J6" s="8">
        <f>ROUND(100*'RAW DATA'!$D2/'RAW DATA'!J2,0)</f>
        <v>109</v>
      </c>
      <c r="K6" s="8">
        <f>ROUND(100*'RAW DATA'!$D2/'RAW DATA'!K2,0)</f>
        <v>106</v>
      </c>
      <c r="L6" s="8">
        <f>ROUND(100*'RAW DATA'!$D2/'RAW DATA'!L2,0)</f>
        <v>129</v>
      </c>
      <c r="M6" s="8">
        <f>ROUND(100*'RAW DATA'!$D2/'RAW DATA'!M2,0)</f>
        <v>126</v>
      </c>
      <c r="N6" s="8">
        <f>ROUND(100*'RAW DATA'!$D2/'RAW DATA'!N2,0)</f>
        <v>115</v>
      </c>
      <c r="O6" s="8">
        <f>ROUND(100*'RAW DATA'!$D2/'RAW DATA'!O2,0)</f>
        <v>111</v>
      </c>
      <c r="P6" s="8">
        <f>ROUND(100*'RAW DATA'!$D2/'RAW DATA'!P2,0)</f>
        <v>127</v>
      </c>
      <c r="Q6" s="8">
        <f>ROUND(100*'RAW DATA'!$D2/'RAW DATA'!Q2,0)</f>
        <v>141</v>
      </c>
      <c r="R6" s="8">
        <f>ROUND(100*'RAW DATA'!$D2/'RAW DATA'!R2,0)</f>
        <v>79</v>
      </c>
      <c r="S6" s="8">
        <f>ROUND(100*'RAW DATA'!$D2/'RAW DATA'!S2,0)</f>
        <v>237</v>
      </c>
      <c r="T6" s="8">
        <f>ROUND(100*'RAW DATA'!$D2/'RAW DATA'!T2,0)</f>
        <v>318</v>
      </c>
      <c r="U6" s="8">
        <f>ROUND(100*'RAW DATA'!$D2/'RAW DATA'!U2,0)</f>
        <v>180</v>
      </c>
      <c r="V6" s="8">
        <f>ROUND(100*'RAW DATA'!$D2/'RAW DATA'!V2,0)</f>
        <v>177</v>
      </c>
      <c r="W6" s="8">
        <f>ROUND(100*'RAW DATA'!$D2/'RAW DATA'!W2,0)</f>
        <v>164</v>
      </c>
      <c r="X6" s="8">
        <f>ROUND(100*'RAW DATA'!$D2/'RAW DATA'!X2,0)</f>
        <v>232</v>
      </c>
      <c r="Y6" s="8">
        <f>ROUND(100*'RAW DATA'!$D2/'RAW DATA'!Y2,0)</f>
        <v>279</v>
      </c>
      <c r="Z6" s="8">
        <f>ROUND(100*'RAW DATA'!$D2/'RAW DATA'!Z2,0)</f>
        <v>371</v>
      </c>
      <c r="AA6" s="8">
        <f>ROUND(100*'RAW DATA'!$D2/'RAW DATA'!AA2,0)</f>
        <v>486</v>
      </c>
      <c r="AB6" s="8">
        <f>ROUND(100*'RAW DATA'!$D2/'RAW DATA'!AB2,0)</f>
        <v>530</v>
      </c>
      <c r="AC6" s="8">
        <f>ROUND(100*'RAW DATA'!$D2/'RAW DATA'!AC2,0)</f>
        <v>579</v>
      </c>
    </row>
    <row r="7" spans="1:29" s="7" customFormat="1">
      <c r="A7" s="7" t="s">
        <v>54</v>
      </c>
      <c r="B7" s="8">
        <f>ROUND(100*'RAW DATA'!$D3/'RAW DATA'!B3,0)</f>
        <v>73</v>
      </c>
      <c r="C7" s="8">
        <f>ROUND(100*'RAW DATA'!$D3/'RAW DATA'!C3,0)</f>
        <v>61</v>
      </c>
      <c r="D7" s="8">
        <f>ROUND(100*'RAW DATA'!$D3/'RAW DATA'!D3,0)</f>
        <v>100</v>
      </c>
      <c r="E7" s="8">
        <f>ROUND(100*'RAW DATA'!$D3/'RAW DATA'!E3,0)</f>
        <v>103</v>
      </c>
      <c r="F7" s="8">
        <f>ROUND(100*'RAW DATA'!$D3/'RAW DATA'!F3,0)</f>
        <v>105</v>
      </c>
      <c r="G7" s="8">
        <f>ROUND(100*'RAW DATA'!$D3/'RAW DATA'!G3,0)</f>
        <v>88</v>
      </c>
      <c r="H7" s="8">
        <f>ROUND(100*'RAW DATA'!$D3/'RAW DATA'!H3,0)</f>
        <v>347</v>
      </c>
      <c r="I7" s="8">
        <f>ROUND(100*'RAW DATA'!$D3/'RAW DATA'!I3,0)</f>
        <v>90</v>
      </c>
      <c r="J7" s="8">
        <f>ROUND(100*'RAW DATA'!$D3/'RAW DATA'!J3,0)</f>
        <v>99</v>
      </c>
      <c r="K7" s="8">
        <f>ROUND(100*'RAW DATA'!$D3/'RAW DATA'!K3,0)</f>
        <v>101</v>
      </c>
      <c r="L7" s="8">
        <f>ROUND(100*'RAW DATA'!$D3/'RAW DATA'!L3,0)</f>
        <v>122</v>
      </c>
      <c r="M7" s="8">
        <f>ROUND(100*'RAW DATA'!$D3/'RAW DATA'!M3,0)</f>
        <v>118</v>
      </c>
      <c r="N7" s="8">
        <f>ROUND(100*'RAW DATA'!$D3/'RAW DATA'!N3,0)</f>
        <v>106</v>
      </c>
      <c r="O7" s="8">
        <f>ROUND(100*'RAW DATA'!$D3/'RAW DATA'!O3,0)</f>
        <v>99</v>
      </c>
      <c r="P7" s="8">
        <f>ROUND(100*'RAW DATA'!$D3/'RAW DATA'!P3,0)</f>
        <v>135</v>
      </c>
      <c r="Q7" s="8">
        <f>ROUND(100*'RAW DATA'!$D3/'RAW DATA'!Q3,0)</f>
        <v>134</v>
      </c>
      <c r="R7" s="8">
        <f>ROUND(100*'RAW DATA'!$D3/'RAW DATA'!R3,0)</f>
        <v>107</v>
      </c>
      <c r="S7" s="8">
        <f>ROUND(100*'RAW DATA'!$D3/'RAW DATA'!S3,0)</f>
        <v>225</v>
      </c>
      <c r="T7" s="8">
        <f>ROUND(100*'RAW DATA'!$D3/'RAW DATA'!T3,0)</f>
        <v>257</v>
      </c>
      <c r="U7" s="8">
        <f>ROUND(100*'RAW DATA'!$D3/'RAW DATA'!U3,0)</f>
        <v>168</v>
      </c>
      <c r="V7" s="8">
        <f>ROUND(100*'RAW DATA'!$D3/'RAW DATA'!V3,0)</f>
        <v>169</v>
      </c>
      <c r="W7" s="8">
        <f>ROUND(100*'RAW DATA'!$D3/'RAW DATA'!W3,0)</f>
        <v>159</v>
      </c>
      <c r="X7" s="8">
        <f>ROUND(100*'RAW DATA'!$D3/'RAW DATA'!X3,0)</f>
        <v>234</v>
      </c>
      <c r="Y7" s="8">
        <f>ROUND(100*'RAW DATA'!$D3/'RAW DATA'!Y3,0)</f>
        <v>281</v>
      </c>
      <c r="Z7" s="8">
        <f>ROUND(100*'RAW DATA'!$D3/'RAW DATA'!Z3,0)</f>
        <v>296</v>
      </c>
      <c r="AA7" s="8">
        <f>ROUND(100*'RAW DATA'!$D3/'RAW DATA'!AA3,0)</f>
        <v>395</v>
      </c>
      <c r="AB7" s="8">
        <f>ROUND(100*'RAW DATA'!$D3/'RAW DATA'!AB3,0)</f>
        <v>460</v>
      </c>
      <c r="AC7" s="8">
        <f>ROUND(100*'RAW DATA'!$D3/'RAW DATA'!AC3,0)</f>
        <v>464</v>
      </c>
    </row>
    <row r="8" spans="1:29" s="7" customFormat="1">
      <c r="A8" s="7" t="s">
        <v>50</v>
      </c>
      <c r="B8" s="8">
        <f>ROUND(100*'RAW DATA'!$D4/'RAW DATA'!B4,0)</f>
        <v>76</v>
      </c>
      <c r="C8" s="8">
        <f>ROUND(100*'RAW DATA'!$D4/'RAW DATA'!C4,0)</f>
        <v>54</v>
      </c>
      <c r="D8" s="8">
        <f>ROUND(100*'RAW DATA'!$D4/'RAW DATA'!D4,0)</f>
        <v>100</v>
      </c>
      <c r="E8" s="8">
        <f>ROUND(100*'RAW DATA'!$D4/'RAW DATA'!E4,0)</f>
        <v>103</v>
      </c>
      <c r="F8" s="8">
        <f>ROUND(100*'RAW DATA'!$D4/'RAW DATA'!F4,0)</f>
        <v>105</v>
      </c>
      <c r="G8" s="8">
        <f>ROUND(100*'RAW DATA'!$D4/'RAW DATA'!G4,0)</f>
        <v>93</v>
      </c>
      <c r="H8" s="8">
        <f>ROUND(100*'RAW DATA'!$D4/'RAW DATA'!H4,0)</f>
        <v>325</v>
      </c>
      <c r="I8" s="8">
        <f>ROUND(100*'RAW DATA'!$D4/'RAW DATA'!I4,0)</f>
        <v>79</v>
      </c>
      <c r="J8" s="8">
        <f>ROUND(100*'RAW DATA'!$D4/'RAW DATA'!J4,0)</f>
        <v>96</v>
      </c>
      <c r="K8" s="8">
        <f>ROUND(100*'RAW DATA'!$D4/'RAW DATA'!K4,0)</f>
        <v>95</v>
      </c>
      <c r="L8" s="8">
        <f>ROUND(100*'RAW DATA'!$D4/'RAW DATA'!L4,0)</f>
        <v>115</v>
      </c>
      <c r="M8" s="8">
        <f>ROUND(100*'RAW DATA'!$D4/'RAW DATA'!M4,0)</f>
        <v>107</v>
      </c>
      <c r="N8" s="8">
        <f>ROUND(100*'RAW DATA'!$D4/'RAW DATA'!N4,0)</f>
        <v>102</v>
      </c>
      <c r="O8" s="8">
        <f>ROUND(100*'RAW DATA'!$D4/'RAW DATA'!O4,0)</f>
        <v>90</v>
      </c>
      <c r="P8" s="8">
        <f>ROUND(100*'RAW DATA'!$D4/'RAW DATA'!P4,0)</f>
        <v>110</v>
      </c>
      <c r="Q8" s="8">
        <f>ROUND(100*'RAW DATA'!$D4/'RAW DATA'!Q4,0)</f>
        <v>113</v>
      </c>
      <c r="R8" s="8">
        <f>ROUND(100*'RAW DATA'!$D4/'RAW DATA'!R4,0)</f>
        <v>74</v>
      </c>
      <c r="S8" s="8">
        <f>ROUND(100*'RAW DATA'!$D4/'RAW DATA'!S4,0)</f>
        <v>178</v>
      </c>
      <c r="T8" s="8">
        <f>ROUND(100*'RAW DATA'!$D4/'RAW DATA'!T4,0)</f>
        <v>241</v>
      </c>
      <c r="U8" s="8">
        <f>ROUND(100*'RAW DATA'!$D4/'RAW DATA'!U4,0)</f>
        <v>139</v>
      </c>
      <c r="V8" s="8">
        <f>ROUND(100*'RAW DATA'!$D4/'RAW DATA'!V4,0)</f>
        <v>141</v>
      </c>
      <c r="W8" s="8">
        <f>ROUND(100*'RAW DATA'!$D4/'RAW DATA'!W4,0)</f>
        <v>114</v>
      </c>
      <c r="X8" s="8">
        <f>ROUND(100*'RAW DATA'!$D4/'RAW DATA'!X4,0)</f>
        <v>169</v>
      </c>
      <c r="Y8" s="8">
        <f>ROUND(100*'RAW DATA'!$D4/'RAW DATA'!Y4,0)</f>
        <v>200</v>
      </c>
      <c r="Z8" s="8">
        <f>ROUND(100*'RAW DATA'!$D4/'RAW DATA'!Z4,0)</f>
        <v>284</v>
      </c>
      <c r="AA8" s="8">
        <f>ROUND(100*'RAW DATA'!$D4/'RAW DATA'!AA4,0)</f>
        <v>375</v>
      </c>
      <c r="AB8" s="8">
        <f>ROUND(100*'RAW DATA'!$D4/'RAW DATA'!AB4,0)</f>
        <v>406</v>
      </c>
      <c r="AC8" s="8">
        <f>ROUND(100*'RAW DATA'!$D4/'RAW DATA'!AC4,0)</f>
        <v>443</v>
      </c>
    </row>
    <row r="9" spans="1:29" s="9" customFormat="1">
      <c r="A9" s="9" t="s">
        <v>55</v>
      </c>
      <c r="B9" s="10">
        <f t="shared" ref="B9:C9" si="17">ROUND(AVERAGE(B6:B8),0)</f>
        <v>76</v>
      </c>
      <c r="C9" s="10">
        <f t="shared" si="17"/>
        <v>61</v>
      </c>
      <c r="D9" s="10">
        <f t="shared" ref="D9:J9" si="18">ROUND(AVERAGE(D6:D8),0)</f>
        <v>100</v>
      </c>
      <c r="E9" s="10">
        <f t="shared" ref="E9:F9" si="19">ROUND(AVERAGE(E6:E8),0)</f>
        <v>105</v>
      </c>
      <c r="F9" s="10">
        <f t="shared" si="19"/>
        <v>107</v>
      </c>
      <c r="G9" s="10">
        <f t="shared" ref="G9" si="20">ROUND(AVERAGE(G6:G8),0)</f>
        <v>87</v>
      </c>
      <c r="H9" s="10">
        <f t="shared" ref="H9" si="21">ROUND(AVERAGE(H6:H8),0)</f>
        <v>334</v>
      </c>
      <c r="I9" s="10">
        <f t="shared" ref="I9" si="22">ROUND(AVERAGE(I6:I8),0)</f>
        <v>85</v>
      </c>
      <c r="J9" s="10">
        <f t="shared" si="18"/>
        <v>101</v>
      </c>
      <c r="K9" s="10">
        <f t="shared" ref="K9:L9" si="23">ROUND(AVERAGE(K6:K8),0)</f>
        <v>101</v>
      </c>
      <c r="L9" s="10">
        <f t="shared" si="23"/>
        <v>122</v>
      </c>
      <c r="M9" s="10">
        <f t="shared" ref="M9" si="24">ROUND(AVERAGE(M6:M8),0)</f>
        <v>117</v>
      </c>
      <c r="N9" s="10">
        <f t="shared" ref="N9:O9" si="25">ROUND(AVERAGE(N6:N8),0)</f>
        <v>108</v>
      </c>
      <c r="O9" s="10">
        <f t="shared" si="25"/>
        <v>100</v>
      </c>
      <c r="P9" s="10">
        <f t="shared" ref="P9:Q9" si="26">ROUND(AVERAGE(P6:P8),0)</f>
        <v>124</v>
      </c>
      <c r="Q9" s="10">
        <f t="shared" si="26"/>
        <v>129</v>
      </c>
      <c r="R9" s="10">
        <f t="shared" ref="R9:S9" si="27">ROUND(AVERAGE(R6:R8),0)</f>
        <v>87</v>
      </c>
      <c r="S9" s="10">
        <f t="shared" si="27"/>
        <v>213</v>
      </c>
      <c r="T9" s="10">
        <f t="shared" ref="T9:U9" si="28">ROUND(AVERAGE(T6:T8),0)</f>
        <v>272</v>
      </c>
      <c r="U9" s="10">
        <f t="shared" si="28"/>
        <v>162</v>
      </c>
      <c r="V9" s="10">
        <f t="shared" ref="V9:Z9" si="29">ROUND(AVERAGE(V6:V8),0)</f>
        <v>162</v>
      </c>
      <c r="W9" s="10">
        <f t="shared" ref="W9" si="30">ROUND(AVERAGE(W6:W8),0)</f>
        <v>146</v>
      </c>
      <c r="X9" s="10">
        <f t="shared" ref="X9:Y9" si="31">ROUND(AVERAGE(X6:X8),0)</f>
        <v>212</v>
      </c>
      <c r="Y9" s="10">
        <f t="shared" si="31"/>
        <v>253</v>
      </c>
      <c r="Z9" s="10">
        <f t="shared" si="29"/>
        <v>317</v>
      </c>
      <c r="AA9" s="10">
        <f t="shared" ref="AA9:AB9" si="32">ROUND(AVERAGE(AA6:AA8),0)</f>
        <v>419</v>
      </c>
      <c r="AB9" s="10">
        <f t="shared" si="32"/>
        <v>465</v>
      </c>
      <c r="AC9" s="10">
        <f t="shared" ref="AC9" si="33">ROUND(AVERAGE(AC6:AC8),0)</f>
        <v>495</v>
      </c>
    </row>
    <row r="10" spans="1:29" s="13" customFormat="1">
      <c r="A10" s="13" t="s">
        <v>71</v>
      </c>
      <c r="B10" s="14">
        <f>ROUND(100*'RAW DATA'!B41/'RAW DATA'!$D41,0)</f>
        <v>84</v>
      </c>
      <c r="C10" s="14">
        <f>ROUND(100*'RAW DATA'!C41/'RAW DATA'!$D41,0)</f>
        <v>65</v>
      </c>
      <c r="D10" s="14">
        <f>ROUND(100*'RAW DATA'!D41/'RAW DATA'!$D41,0)</f>
        <v>100</v>
      </c>
      <c r="E10" s="14">
        <f>ROUND(100*'RAW DATA'!E41/'RAW DATA'!$D41,0)</f>
        <v>106</v>
      </c>
      <c r="F10" s="14">
        <f>ROUND(100*'RAW DATA'!F41/'RAW DATA'!$D41,0)</f>
        <v>105</v>
      </c>
      <c r="G10" s="14">
        <f>ROUND(100*'RAW DATA'!G41/'RAW DATA'!$D41,0)</f>
        <v>66</v>
      </c>
      <c r="H10" s="14">
        <f>ROUND(100*'RAW DATA'!H41/'RAW DATA'!$D41,0)</f>
        <v>129</v>
      </c>
      <c r="I10" s="14">
        <f>ROUND(100*'RAW DATA'!I41/'RAW DATA'!$D41,0)</f>
        <v>53</v>
      </c>
      <c r="J10" s="14">
        <f>ROUND(100*'RAW DATA'!J41/'RAW DATA'!$D41,0)</f>
        <v>69</v>
      </c>
      <c r="K10" s="14">
        <f>ROUND(100*'RAW DATA'!K41/'RAW DATA'!$D41,0)</f>
        <v>69</v>
      </c>
      <c r="L10" s="14">
        <f>ROUND(100*'RAW DATA'!L41/'RAW DATA'!$D41,0)</f>
        <v>82</v>
      </c>
      <c r="M10" s="14">
        <f>ROUND(100*'RAW DATA'!M41/'RAW DATA'!$D41,0)</f>
        <v>82</v>
      </c>
      <c r="N10" s="14">
        <f>ROUND(100*'RAW DATA'!N41/'RAW DATA'!$D41,0)</f>
        <v>73</v>
      </c>
      <c r="O10" s="14">
        <f>ROUND(100*'RAW DATA'!O41/'RAW DATA'!$D41,0)</f>
        <v>110</v>
      </c>
      <c r="P10" s="14">
        <f>ROUND(100*'RAW DATA'!P41/'RAW DATA'!$D41,0)</f>
        <v>134</v>
      </c>
      <c r="Q10" s="14">
        <f>ROUND(100*'RAW DATA'!Q41/'RAW DATA'!$D41,0)</f>
        <v>131</v>
      </c>
      <c r="R10" s="14">
        <f>ROUND(100*'RAW DATA'!R41/'RAW DATA'!$D41,0)</f>
        <v>192</v>
      </c>
      <c r="S10" s="14">
        <f>ROUND(100*'RAW DATA'!S41/'RAW DATA'!$D41,0)</f>
        <v>221</v>
      </c>
      <c r="T10" s="14">
        <f>ROUND(100*'RAW DATA'!T41/'RAW DATA'!$D41,0)</f>
        <v>225</v>
      </c>
      <c r="U10" s="14">
        <f>ROUND(100*'RAW DATA'!U41/'RAW DATA'!$D41,0)</f>
        <v>170</v>
      </c>
      <c r="V10" s="14">
        <f>ROUND(100*'RAW DATA'!V41/'RAW DATA'!$D41,0)</f>
        <v>169</v>
      </c>
      <c r="W10" s="14">
        <f>ROUND(100*'RAW DATA'!W41/'RAW DATA'!$D41,0)</f>
        <v>156</v>
      </c>
      <c r="X10" s="14">
        <f>ROUND(100*'RAW DATA'!X41/'RAW DATA'!$D41,0)</f>
        <v>219</v>
      </c>
      <c r="Y10" s="14">
        <f>ROUND(100*'RAW DATA'!Y41/'RAW DATA'!$D41,0)</f>
        <v>261</v>
      </c>
      <c r="Z10" s="14">
        <f>ROUND(100*'RAW DATA'!Z41/'RAW DATA'!$D41,0)</f>
        <v>264</v>
      </c>
      <c r="AA10" s="14">
        <f>ROUND(100*'RAW DATA'!AA41/'RAW DATA'!$D41,0)</f>
        <v>363</v>
      </c>
      <c r="AB10" s="14">
        <f>ROUND(100*'RAW DATA'!AB41/'RAW DATA'!$D41,0)</f>
        <v>384</v>
      </c>
      <c r="AC10" s="14">
        <f>ROUND(100*'RAW DATA'!AC41/'RAW DATA'!$D41,0)</f>
        <v>412</v>
      </c>
    </row>
    <row r="11" spans="1:29" s="13" customFormat="1">
      <c r="A11" s="13" t="s">
        <v>72</v>
      </c>
      <c r="B11" s="14">
        <f>ROUND(100*'RAW DATA'!$D42/'RAW DATA'!B42,0)</f>
        <v>78</v>
      </c>
      <c r="C11" s="14">
        <f>ROUND(100*'RAW DATA'!$D42/'RAW DATA'!C42,0)</f>
        <v>65</v>
      </c>
      <c r="D11" s="14">
        <f>ROUND(100*'RAW DATA'!$D42/'RAW DATA'!D42,0)</f>
        <v>100</v>
      </c>
      <c r="E11" s="14">
        <f>ROUND(100*'RAW DATA'!$D42/'RAW DATA'!E42,0)</f>
        <v>105</v>
      </c>
      <c r="F11" s="14">
        <f>ROUND(100*'RAW DATA'!$D42/'RAW DATA'!F42,0)</f>
        <v>107</v>
      </c>
      <c r="G11" s="14">
        <f>ROUND(100*'RAW DATA'!$D42/'RAW DATA'!G42,0)</f>
        <v>88</v>
      </c>
      <c r="H11" s="14">
        <f>ROUND(100*'RAW DATA'!$D42/'RAW DATA'!H42,0)</f>
        <v>222</v>
      </c>
      <c r="I11" s="14">
        <f>ROUND(100*'RAW DATA'!$D42/'RAW DATA'!I42,0)</f>
        <v>55</v>
      </c>
      <c r="J11" s="14">
        <f>ROUND(100*'RAW DATA'!$D42/'RAW DATA'!J42,0)</f>
        <v>64</v>
      </c>
      <c r="K11" s="14">
        <f>ROUND(100*'RAW DATA'!$D42/'RAW DATA'!K42,0)</f>
        <v>64</v>
      </c>
      <c r="L11" s="14">
        <f>ROUND(100*'RAW DATA'!$D42/'RAW DATA'!L42,0)</f>
        <v>75</v>
      </c>
      <c r="M11" s="14">
        <f>ROUND(100*'RAW DATA'!$D42/'RAW DATA'!M42,0)</f>
        <v>75</v>
      </c>
      <c r="N11" s="14">
        <f>ROUND(100*'RAW DATA'!$D42/'RAW DATA'!N42,0)</f>
        <v>66</v>
      </c>
      <c r="O11" s="14">
        <f>ROUND(100*'RAW DATA'!$D42/'RAW DATA'!O42,0)</f>
        <v>61</v>
      </c>
      <c r="P11" s="14">
        <f>ROUND(100*'RAW DATA'!$D42/'RAW DATA'!P42,0)</f>
        <v>135</v>
      </c>
      <c r="Q11" s="14">
        <f>ROUND(100*'RAW DATA'!$D42/'RAW DATA'!Q42,0)</f>
        <v>128</v>
      </c>
      <c r="R11" s="14">
        <f>ROUND(100*'RAW DATA'!$D42/'RAW DATA'!R42,0)</f>
        <v>137</v>
      </c>
      <c r="S11" s="14">
        <f>ROUND(100*'RAW DATA'!$D42/'RAW DATA'!S42,0)</f>
        <v>221</v>
      </c>
      <c r="T11" s="14">
        <f>ROUND(100*'RAW DATA'!$D42/'RAW DATA'!T42,0)</f>
        <v>248</v>
      </c>
      <c r="U11" s="14">
        <f>ROUND(100*'RAW DATA'!$D42/'RAW DATA'!U42,0)</f>
        <v>176</v>
      </c>
      <c r="V11" s="14">
        <f>ROUND(100*'RAW DATA'!$D42/'RAW DATA'!V42,0)</f>
        <v>177</v>
      </c>
      <c r="W11" s="14">
        <f>ROUND(100*'RAW DATA'!$D42/'RAW DATA'!W42,0)</f>
        <v>158</v>
      </c>
      <c r="X11" s="14">
        <f>ROUND(100*'RAW DATA'!$D42/'RAW DATA'!X42,0)</f>
        <v>232</v>
      </c>
      <c r="Y11" s="14">
        <f>ROUND(100*'RAW DATA'!$D42/'RAW DATA'!Y42,0)</f>
        <v>263</v>
      </c>
      <c r="Z11" s="14">
        <f>ROUND(100*'RAW DATA'!$D42/'RAW DATA'!Z42,0)</f>
        <v>306</v>
      </c>
      <c r="AA11" s="14">
        <f>ROUND(100*'RAW DATA'!$D42/'RAW DATA'!AA42,0)</f>
        <v>386</v>
      </c>
      <c r="AB11" s="14">
        <f>ROUND(100*'RAW DATA'!$D42/'RAW DATA'!AB42,0)</f>
        <v>437</v>
      </c>
      <c r="AC11" s="14">
        <f>ROUND(100*'RAW DATA'!$D42/'RAW DATA'!AC42,0)</f>
        <v>481</v>
      </c>
    </row>
    <row r="12" spans="1:29" s="13" customFormat="1">
      <c r="A12" s="13" t="s">
        <v>50</v>
      </c>
      <c r="B12" s="14">
        <f>ROUND(100*'RAW DATA'!B6/'RAW DATA'!$D6,0)</f>
        <v>79</v>
      </c>
      <c r="C12" s="14">
        <f>ROUND(100*'RAW DATA'!C6/'RAW DATA'!$D6,0)</f>
        <v>68</v>
      </c>
      <c r="D12" s="14">
        <f>ROUND(100*'RAW DATA'!D6/'RAW DATA'!$D6,0)</f>
        <v>100</v>
      </c>
      <c r="E12" s="14">
        <f>ROUND(100*'RAW DATA'!E6/'RAW DATA'!$D6,0)</f>
        <v>109</v>
      </c>
      <c r="F12" s="14">
        <f>ROUND(100*'RAW DATA'!F6/'RAW DATA'!$D6,0)</f>
        <v>112</v>
      </c>
      <c r="G12" s="14">
        <f>ROUND(100*'RAW DATA'!G6/'RAW DATA'!$D6,0)</f>
        <v>85</v>
      </c>
      <c r="H12" s="14">
        <f>ROUND(100*'RAW DATA'!H6/'RAW DATA'!$D6,0)</f>
        <v>180</v>
      </c>
      <c r="I12" s="14">
        <f>ROUND(100*'RAW DATA'!I6/'RAW DATA'!$D6,0)</f>
        <v>67</v>
      </c>
      <c r="J12" s="14">
        <f>ROUND(100*'RAW DATA'!J6/'RAW DATA'!$D6,0)</f>
        <v>0</v>
      </c>
      <c r="K12" s="14">
        <f>ROUND(100*'RAW DATA'!K6/'RAW DATA'!$D6,0)</f>
        <v>72</v>
      </c>
      <c r="L12" s="14">
        <f>ROUND(100*'RAW DATA'!L6/'RAW DATA'!$D6,0)</f>
        <v>88</v>
      </c>
      <c r="M12" s="14">
        <f>ROUND(100*'RAW DATA'!M6/'RAW DATA'!$D6,0)</f>
        <v>94</v>
      </c>
      <c r="N12" s="14">
        <f>ROUND(100*'RAW DATA'!N6/'RAW DATA'!$D6,0)</f>
        <v>0</v>
      </c>
      <c r="O12" s="14">
        <f>ROUND(100*'RAW DATA'!O6/'RAW DATA'!$D6,0)</f>
        <v>0</v>
      </c>
      <c r="P12" s="14">
        <f>ROUND(100*'RAW DATA'!P6/'RAW DATA'!$D6,0)</f>
        <v>126</v>
      </c>
      <c r="Q12" s="14">
        <f>ROUND(100*'RAW DATA'!Q6/'RAW DATA'!$D6,0)</f>
        <v>103</v>
      </c>
      <c r="R12" s="14">
        <f>ROUND(100*'RAW DATA'!R6/'RAW DATA'!$D6,0)</f>
        <v>145</v>
      </c>
      <c r="S12" s="14">
        <f>ROUND(100*'RAW DATA'!S6/'RAW DATA'!$D6,0)</f>
        <v>205</v>
      </c>
      <c r="T12" s="14">
        <f>ROUND(100*'RAW DATA'!T6/'RAW DATA'!$D6,0)</f>
        <v>211</v>
      </c>
      <c r="U12" s="14">
        <f>ROUND(100*'RAW DATA'!U6/'RAW DATA'!$D6,0)</f>
        <v>171</v>
      </c>
      <c r="V12" s="14">
        <f>ROUND(100*'RAW DATA'!V6/'RAW DATA'!$D6,0)</f>
        <v>174</v>
      </c>
      <c r="W12" s="14">
        <f>ROUND(100*'RAW DATA'!W6/'RAW DATA'!$D6,0)</f>
        <v>153</v>
      </c>
      <c r="X12" s="14">
        <f>ROUND(100*'RAW DATA'!X6/'RAW DATA'!$D6,0)</f>
        <v>223</v>
      </c>
      <c r="Y12" s="14">
        <f>ROUND(100*'RAW DATA'!Y6/'RAW DATA'!$D6,0)</f>
        <v>249</v>
      </c>
      <c r="Z12" s="14">
        <f>ROUND(100*'RAW DATA'!Z6/'RAW DATA'!$D6,0)</f>
        <v>281</v>
      </c>
      <c r="AA12" s="14">
        <f>ROUND(100*'RAW DATA'!AA6/'RAW DATA'!$D6,0)</f>
        <v>334</v>
      </c>
      <c r="AB12" s="14">
        <f>ROUND(100*'RAW DATA'!AB6/'RAW DATA'!$D6,0)</f>
        <v>382</v>
      </c>
      <c r="AC12" s="14">
        <f>ROUND(100*'RAW DATA'!AC6/'RAW DATA'!$D6,0)</f>
        <v>410</v>
      </c>
    </row>
    <row r="13" spans="1:29" s="13" customFormat="1">
      <c r="A13" s="13" t="s">
        <v>51</v>
      </c>
      <c r="B13" s="14">
        <f>ROUND(100*'RAW DATA'!$D18/'RAW DATA'!B18,0)</f>
        <v>77</v>
      </c>
      <c r="C13" s="14">
        <f>ROUND(100*'RAW DATA'!$D18/'RAW DATA'!C18,0)</f>
        <v>64</v>
      </c>
      <c r="D13" s="14">
        <f>ROUND(100*'RAW DATA'!$D18/'RAW DATA'!D18,0)</f>
        <v>100</v>
      </c>
      <c r="E13" s="14">
        <f>ROUND(100*'RAW DATA'!$D18/'RAW DATA'!E18,0)</f>
        <v>105</v>
      </c>
      <c r="F13" s="14">
        <f>ROUND(100*'RAW DATA'!$D18/'RAW DATA'!F18,0)</f>
        <v>107</v>
      </c>
      <c r="G13" s="14">
        <f>ROUND(100*'RAW DATA'!$D18/'RAW DATA'!G18,0)</f>
        <v>70</v>
      </c>
      <c r="H13" s="14">
        <f>ROUND(100*'RAW DATA'!$D18/'RAW DATA'!H18,0)</f>
        <v>143</v>
      </c>
      <c r="I13" s="14">
        <f>ROUND(100*'RAW DATA'!$D18/'RAW DATA'!I18,0)</f>
        <v>49</v>
      </c>
      <c r="J13" s="14" t="e">
        <f>ROUND(100*'RAW DATA'!$D18/'RAW DATA'!J18,0)</f>
        <v>#DIV/0!</v>
      </c>
      <c r="K13" s="14">
        <f>ROUND(100*'RAW DATA'!$D18/'RAW DATA'!K18,0)</f>
        <v>60</v>
      </c>
      <c r="L13" s="14">
        <f>ROUND(100*'RAW DATA'!$D18/'RAW DATA'!L18,0)</f>
        <v>73</v>
      </c>
      <c r="M13" s="14">
        <f>ROUND(100*'RAW DATA'!$D18/'RAW DATA'!M18,0)</f>
        <v>74</v>
      </c>
      <c r="N13" s="14" t="e">
        <f>ROUND(100*'RAW DATA'!$D18/'RAW DATA'!N18,0)</f>
        <v>#DIV/0!</v>
      </c>
      <c r="O13" s="14" t="e">
        <f>ROUND(100*'RAW DATA'!$D18/'RAW DATA'!O18,0)</f>
        <v>#DIV/0!</v>
      </c>
      <c r="P13" s="14">
        <f>ROUND(100*'RAW DATA'!$D18/'RAW DATA'!P18,0)</f>
        <v>119</v>
      </c>
      <c r="Q13" s="14">
        <f>ROUND(100*'RAW DATA'!$D18/'RAW DATA'!Q18,0)</f>
        <v>113</v>
      </c>
      <c r="R13" s="14">
        <f>ROUND(100*'RAW DATA'!$D18/'RAW DATA'!R18,0)</f>
        <v>145</v>
      </c>
      <c r="S13" s="14">
        <f>ROUND(100*'RAW DATA'!$D18/'RAW DATA'!S18,0)</f>
        <v>192</v>
      </c>
      <c r="T13" s="14">
        <f>ROUND(100*'RAW DATA'!$D18/'RAW DATA'!T18,0)</f>
        <v>196</v>
      </c>
      <c r="U13" s="14">
        <f>ROUND(100*'RAW DATA'!$D18/'RAW DATA'!U18,0)</f>
        <v>146</v>
      </c>
      <c r="V13" s="14">
        <f>ROUND(100*'RAW DATA'!$D18/'RAW DATA'!V18,0)</f>
        <v>145</v>
      </c>
      <c r="W13" s="14">
        <f>ROUND(100*'RAW DATA'!$D18/'RAW DATA'!W18,0)</f>
        <v>132</v>
      </c>
      <c r="X13" s="14">
        <f>ROUND(100*'RAW DATA'!$D18/'RAW DATA'!X18,0)</f>
        <v>196</v>
      </c>
      <c r="Y13" s="14">
        <f>ROUND(100*'RAW DATA'!$D18/'RAW DATA'!Y18,0)</f>
        <v>231</v>
      </c>
      <c r="Z13" s="14">
        <f>ROUND(100*'RAW DATA'!$D18/'RAW DATA'!Z18,0)</f>
        <v>235</v>
      </c>
      <c r="AA13" s="14">
        <f>ROUND(100*'RAW DATA'!$D18/'RAW DATA'!AA18,0)</f>
        <v>323</v>
      </c>
      <c r="AB13" s="14">
        <f>ROUND(100*'RAW DATA'!$D18/'RAW DATA'!AB18,0)</f>
        <v>352</v>
      </c>
      <c r="AC13" s="14">
        <f>ROUND(100*'RAW DATA'!$D18/'RAW DATA'!AC18,0)</f>
        <v>374</v>
      </c>
    </row>
    <row r="14" spans="1:29" s="13" customFormat="1">
      <c r="A14" s="13" t="s">
        <v>52</v>
      </c>
      <c r="B14" s="14">
        <f>ROUND(100*'RAW DATA'!$D20/'RAW DATA'!B20,0)</f>
        <v>82</v>
      </c>
      <c r="C14" s="14">
        <f>ROUND(100*'RAW DATA'!$D20/'RAW DATA'!C20,0)</f>
        <v>69</v>
      </c>
      <c r="D14" s="14">
        <f>ROUND(100*'RAW DATA'!$D20/'RAW DATA'!D20,0)</f>
        <v>100</v>
      </c>
      <c r="E14" s="14">
        <f>ROUND(100*'RAW DATA'!$D20/'RAW DATA'!E20,0)</f>
        <v>109</v>
      </c>
      <c r="F14" s="14">
        <f>ROUND(100*'RAW DATA'!$D20/'RAW DATA'!F20,0)</f>
        <v>115</v>
      </c>
      <c r="G14" s="14">
        <f>ROUND(100*'RAW DATA'!$D20/'RAW DATA'!G20,0)</f>
        <v>82</v>
      </c>
      <c r="H14" s="14">
        <f>ROUND(100*'RAW DATA'!$D20/'RAW DATA'!H20,0)</f>
        <v>172</v>
      </c>
      <c r="I14" s="14">
        <f>ROUND(100*'RAW DATA'!$D20/'RAW DATA'!I20,0)</f>
        <v>59</v>
      </c>
      <c r="J14" s="14" t="e">
        <f>ROUND(100*'RAW DATA'!$D20/'RAW DATA'!J20,0)</f>
        <v>#DIV/0!</v>
      </c>
      <c r="K14" s="14">
        <f>ROUND(100*'RAW DATA'!$D20/'RAW DATA'!K20,0)</f>
        <v>75</v>
      </c>
      <c r="L14" s="14">
        <f>ROUND(100*'RAW DATA'!$D20/'RAW DATA'!L20,0)</f>
        <v>91</v>
      </c>
      <c r="M14" s="14">
        <f>ROUND(100*'RAW DATA'!$D20/'RAW DATA'!M20,0)</f>
        <v>86</v>
      </c>
      <c r="N14" s="14" t="e">
        <f>ROUND(100*'RAW DATA'!$D20/'RAW DATA'!N20,0)</f>
        <v>#DIV/0!</v>
      </c>
      <c r="O14" s="14" t="e">
        <f>ROUND(100*'RAW DATA'!$D20/'RAW DATA'!O20,0)</f>
        <v>#DIV/0!</v>
      </c>
      <c r="P14" s="14">
        <f>ROUND(100*'RAW DATA'!$D20/'RAW DATA'!P20,0)</f>
        <v>135</v>
      </c>
      <c r="Q14" s="14">
        <f>ROUND(100*'RAW DATA'!$D20/'RAW DATA'!Q20,0)</f>
        <v>102</v>
      </c>
      <c r="R14" s="14">
        <f>ROUND(100*'RAW DATA'!$D20/'RAW DATA'!R20,0)</f>
        <v>111</v>
      </c>
      <c r="S14" s="14">
        <f>ROUND(100*'RAW DATA'!$D20/'RAW DATA'!S20,0)</f>
        <v>169</v>
      </c>
      <c r="T14" s="14">
        <f>ROUND(100*'RAW DATA'!$D20/'RAW DATA'!T20,0)</f>
        <v>173</v>
      </c>
      <c r="U14" s="14">
        <f>ROUND(100*'RAW DATA'!$D20/'RAW DATA'!U20,0)</f>
        <v>129</v>
      </c>
      <c r="V14" s="14">
        <f>ROUND(100*'RAW DATA'!$D20/'RAW DATA'!V20,0)</f>
        <v>129</v>
      </c>
      <c r="W14" s="14">
        <f>ROUND(100*'RAW DATA'!$D20/'RAW DATA'!W20,0)</f>
        <v>143</v>
      </c>
      <c r="X14" s="14">
        <f>ROUND(100*'RAW DATA'!$D20/'RAW DATA'!X20,0)</f>
        <v>211</v>
      </c>
      <c r="Y14" s="14">
        <f>ROUND(100*'RAW DATA'!$D20/'RAW DATA'!Y20,0)</f>
        <v>233</v>
      </c>
      <c r="Z14" s="14">
        <f>ROUND(100*'RAW DATA'!$D20/'RAW DATA'!Z20,0)</f>
        <v>250</v>
      </c>
      <c r="AA14" s="14">
        <f>ROUND(100*'RAW DATA'!$D20/'RAW DATA'!AA20,0)</f>
        <v>327</v>
      </c>
      <c r="AB14" s="14">
        <f>ROUND(100*'RAW DATA'!$D20/'RAW DATA'!AB20,0)</f>
        <v>358</v>
      </c>
      <c r="AC14" s="14">
        <f>ROUND(100*'RAW DATA'!$D20/'RAW DATA'!AC20,0)</f>
        <v>381</v>
      </c>
    </row>
    <row r="15" spans="1:29" s="24" customFormat="1">
      <c r="A15" s="24" t="s">
        <v>73</v>
      </c>
      <c r="B15" s="25">
        <f t="shared" ref="B15:C15" si="34">ROUND(AVERAGE(B10:B14),0)</f>
        <v>80</v>
      </c>
      <c r="C15" s="25">
        <f t="shared" si="34"/>
        <v>66</v>
      </c>
      <c r="D15" s="25">
        <f t="shared" ref="D15:J15" si="35">ROUND(AVERAGE(D10:D14),0)</f>
        <v>100</v>
      </c>
      <c r="E15" s="25">
        <f t="shared" ref="E15:F15" si="36">ROUND(AVERAGE(E10:E14),0)</f>
        <v>107</v>
      </c>
      <c r="F15" s="25">
        <f t="shared" si="36"/>
        <v>109</v>
      </c>
      <c r="G15" s="25">
        <f t="shared" ref="G15" si="37">ROUND(AVERAGE(G10:G14),0)</f>
        <v>78</v>
      </c>
      <c r="H15" s="25">
        <f t="shared" ref="H15" si="38">ROUND(AVERAGE(H10:H14),0)</f>
        <v>169</v>
      </c>
      <c r="I15" s="25">
        <f t="shared" ref="I15" si="39">ROUND(AVERAGE(I10:I14),0)</f>
        <v>57</v>
      </c>
      <c r="J15" s="25" t="e">
        <f t="shared" si="35"/>
        <v>#DIV/0!</v>
      </c>
      <c r="K15" s="25">
        <f t="shared" ref="K15:L15" si="40">ROUND(AVERAGE(K10:K14),0)</f>
        <v>68</v>
      </c>
      <c r="L15" s="25">
        <f t="shared" si="40"/>
        <v>82</v>
      </c>
      <c r="M15" s="25">
        <f t="shared" ref="M15" si="41">ROUND(AVERAGE(M10:M14),0)</f>
        <v>82</v>
      </c>
      <c r="N15" s="25" t="e">
        <f t="shared" ref="N15:O15" si="42">ROUND(AVERAGE(N10:N14),0)</f>
        <v>#DIV/0!</v>
      </c>
      <c r="O15" s="25" t="e">
        <f t="shared" si="42"/>
        <v>#DIV/0!</v>
      </c>
      <c r="P15" s="25">
        <f t="shared" ref="P15:Q15" si="43">ROUND(AVERAGE(P10:P14),0)</f>
        <v>130</v>
      </c>
      <c r="Q15" s="25">
        <f t="shared" si="43"/>
        <v>115</v>
      </c>
      <c r="R15" s="25">
        <f t="shared" ref="R15:S15" si="44">ROUND(AVERAGE(R10:R14),0)</f>
        <v>146</v>
      </c>
      <c r="S15" s="25">
        <f t="shared" si="44"/>
        <v>202</v>
      </c>
      <c r="T15" s="25">
        <f t="shared" ref="T15:U15" si="45">ROUND(AVERAGE(T10:T14),0)</f>
        <v>211</v>
      </c>
      <c r="U15" s="25">
        <f t="shared" si="45"/>
        <v>158</v>
      </c>
      <c r="V15" s="25">
        <f t="shared" ref="V15:Z15" si="46">ROUND(AVERAGE(V10:V14),0)</f>
        <v>159</v>
      </c>
      <c r="W15" s="25">
        <f t="shared" ref="W15" si="47">ROUND(AVERAGE(W10:W14),0)</f>
        <v>148</v>
      </c>
      <c r="X15" s="25">
        <f t="shared" ref="X15:Y15" si="48">ROUND(AVERAGE(X10:X14),0)</f>
        <v>216</v>
      </c>
      <c r="Y15" s="25">
        <f t="shared" si="48"/>
        <v>247</v>
      </c>
      <c r="Z15" s="25">
        <f t="shared" si="46"/>
        <v>267</v>
      </c>
      <c r="AA15" s="25">
        <f t="shared" ref="AA15:AB15" si="49">ROUND(AVERAGE(AA10:AA14),0)</f>
        <v>347</v>
      </c>
      <c r="AB15" s="25">
        <f t="shared" si="49"/>
        <v>383</v>
      </c>
      <c r="AC15" s="25">
        <f t="shared" ref="AC15" si="50">ROUND(AVERAGE(AC10:AC14),0)</f>
        <v>412</v>
      </c>
    </row>
    <row r="16" spans="1:29" s="7" customFormat="1">
      <c r="A16" s="7" t="s">
        <v>74</v>
      </c>
      <c r="B16" s="8">
        <f>ROUND(100*'RAW DATA'!$D51/'RAW DATA'!B51,0)</f>
        <v>75</v>
      </c>
      <c r="C16" s="8">
        <f>ROUND(100*'RAW DATA'!$D51/'RAW DATA'!C51,0)</f>
        <v>62</v>
      </c>
      <c r="D16" s="8">
        <f>ROUND(100*'RAW DATA'!$D51/'RAW DATA'!D51,0)</f>
        <v>100</v>
      </c>
      <c r="E16" s="8">
        <f>ROUND(100*'RAW DATA'!$D51/'RAW DATA'!E51,0)</f>
        <v>102</v>
      </c>
      <c r="F16" s="8">
        <f>ROUND(100*'RAW DATA'!$D51/'RAW DATA'!F51,0)</f>
        <v>107</v>
      </c>
      <c r="G16" s="8">
        <f>ROUND(100*'RAW DATA'!$D51/'RAW DATA'!G51,0)</f>
        <v>82</v>
      </c>
      <c r="H16" s="8">
        <f>ROUND(100*'RAW DATA'!$D51/'RAW DATA'!H51,0)</f>
        <v>286</v>
      </c>
      <c r="I16" s="8">
        <f>ROUND(100*'RAW DATA'!$D51/'RAW DATA'!I51,0)</f>
        <v>90</v>
      </c>
      <c r="J16" s="8">
        <f>ROUND(100*'RAW DATA'!$D51/'RAW DATA'!J51,0)</f>
        <v>111</v>
      </c>
      <c r="K16" s="8">
        <f>ROUND(100*'RAW DATA'!$D51/'RAW DATA'!K51,0)</f>
        <v>111</v>
      </c>
      <c r="L16" s="8">
        <f>ROUND(100*'RAW DATA'!$D51/'RAW DATA'!L51,0)</f>
        <v>133</v>
      </c>
      <c r="M16" s="8">
        <f>ROUND(100*'RAW DATA'!$D51/'RAW DATA'!M51,0)</f>
        <v>132</v>
      </c>
      <c r="N16" s="8">
        <f>ROUND(100*'RAW DATA'!$D51/'RAW DATA'!N51,0)</f>
        <v>118</v>
      </c>
      <c r="O16" s="8">
        <f>ROUND(100*'RAW DATA'!$D51/'RAW DATA'!O51,0)</f>
        <v>84</v>
      </c>
      <c r="P16" s="8">
        <f>ROUND(100*'RAW DATA'!$D51/'RAW DATA'!P51,0)</f>
        <v>124</v>
      </c>
      <c r="Q16" s="8">
        <f>ROUND(100*'RAW DATA'!$D51/'RAW DATA'!Q51,0)</f>
        <v>128</v>
      </c>
      <c r="R16" s="8">
        <f>ROUND(100*'RAW DATA'!$D51/'RAW DATA'!R51,0)</f>
        <v>95</v>
      </c>
      <c r="S16" s="8">
        <f>ROUND(100*'RAW DATA'!$D51/'RAW DATA'!S51,0)</f>
        <v>225</v>
      </c>
      <c r="T16" s="8">
        <f>ROUND(100*'RAW DATA'!$D51/'RAW DATA'!T51,0)</f>
        <v>307</v>
      </c>
      <c r="U16" s="8">
        <f>ROUND(100*'RAW DATA'!$D51/'RAW DATA'!U51,0)</f>
        <v>168</v>
      </c>
      <c r="V16" s="8">
        <f>ROUND(100*'RAW DATA'!$D51/'RAW DATA'!V51,0)</f>
        <v>168</v>
      </c>
      <c r="W16" s="8">
        <f>ROUND(100*'RAW DATA'!$D51/'RAW DATA'!W51,0)</f>
        <v>151</v>
      </c>
      <c r="X16" s="8">
        <f>ROUND(100*'RAW DATA'!$D51/'RAW DATA'!X51,0)</f>
        <v>221</v>
      </c>
      <c r="Y16" s="8">
        <f>ROUND(100*'RAW DATA'!$D51/'RAW DATA'!Y51,0)</f>
        <v>265</v>
      </c>
      <c r="Z16" s="8">
        <f>ROUND(100*'RAW DATA'!$D51/'RAW DATA'!Z51,0)</f>
        <v>365</v>
      </c>
      <c r="AA16" s="8">
        <f>ROUND(100*'RAW DATA'!$D51/'RAW DATA'!AA51,0)</f>
        <v>485</v>
      </c>
      <c r="AB16" s="8">
        <f>ROUND(100*'RAW DATA'!$D51/'RAW DATA'!AB51,0)</f>
        <v>532</v>
      </c>
      <c r="AC16" s="8">
        <f>ROUND(100*'RAW DATA'!$D51/'RAW DATA'!AC51,0)</f>
        <v>574</v>
      </c>
    </row>
    <row r="17" spans="1:29" s="7" customFormat="1">
      <c r="A17" s="7" t="s">
        <v>75</v>
      </c>
      <c r="B17" s="8">
        <f>ROUND(100*'RAW DATA'!$D52/'RAW DATA'!B52,0)</f>
        <v>74</v>
      </c>
      <c r="C17" s="8">
        <f>ROUND(100*'RAW DATA'!$D52/'RAW DATA'!C52,0)</f>
        <v>64</v>
      </c>
      <c r="D17" s="8">
        <f>ROUND(100*'RAW DATA'!$D52/'RAW DATA'!D52,0)</f>
        <v>100</v>
      </c>
      <c r="E17" s="8">
        <f>ROUND(100*'RAW DATA'!$D52/'RAW DATA'!E52,0)</f>
        <v>102</v>
      </c>
      <c r="F17" s="8">
        <f>ROUND(100*'RAW DATA'!$D52/'RAW DATA'!F52,0)</f>
        <v>106</v>
      </c>
      <c r="G17" s="8">
        <f>ROUND(100*'RAW DATA'!$D52/'RAW DATA'!G52,0)</f>
        <v>79</v>
      </c>
      <c r="H17" s="8">
        <f>ROUND(100*'RAW DATA'!$D52/'RAW DATA'!H52,0)</f>
        <v>161</v>
      </c>
      <c r="I17" s="8">
        <f>ROUND(100*'RAW DATA'!$D52/'RAW DATA'!I52,0)</f>
        <v>63</v>
      </c>
      <c r="J17" s="8">
        <f>ROUND(100*'RAW DATA'!$D52/'RAW DATA'!J52,0)</f>
        <v>74</v>
      </c>
      <c r="K17" s="8">
        <f>ROUND(100*'RAW DATA'!$D52/'RAW DATA'!K52,0)</f>
        <v>74</v>
      </c>
      <c r="L17" s="8">
        <f>ROUND(100*'RAW DATA'!$D52/'RAW DATA'!L52,0)</f>
        <v>87</v>
      </c>
      <c r="M17" s="8">
        <f>ROUND(100*'RAW DATA'!$D52/'RAW DATA'!M52,0)</f>
        <v>88</v>
      </c>
      <c r="N17" s="8">
        <f>ROUND(100*'RAW DATA'!$D52/'RAW DATA'!N52,0)</f>
        <v>77</v>
      </c>
      <c r="O17" s="8">
        <f>ROUND(100*'RAW DATA'!$D52/'RAW DATA'!O52,0)</f>
        <v>78</v>
      </c>
      <c r="P17" s="8">
        <f>ROUND(100*'RAW DATA'!$D52/'RAW DATA'!P52,0)</f>
        <v>112</v>
      </c>
      <c r="Q17" s="8">
        <f>ROUND(100*'RAW DATA'!$D52/'RAW DATA'!Q52,0)</f>
        <v>103</v>
      </c>
      <c r="R17" s="8">
        <f>ROUND(100*'RAW DATA'!$D52/'RAW DATA'!R52,0)</f>
        <v>164</v>
      </c>
      <c r="S17" s="8">
        <f>ROUND(100*'RAW DATA'!$D52/'RAW DATA'!S52,0)</f>
        <v>187</v>
      </c>
      <c r="T17" s="8">
        <f>ROUND(100*'RAW DATA'!$D52/'RAW DATA'!T52,0)</f>
        <v>189</v>
      </c>
      <c r="U17" s="8">
        <f>ROUND(100*'RAW DATA'!$D52/'RAW DATA'!U52,0)</f>
        <v>141</v>
      </c>
      <c r="V17" s="8">
        <f>ROUND(100*'RAW DATA'!$D52/'RAW DATA'!V52,0)</f>
        <v>141</v>
      </c>
      <c r="W17" s="8">
        <f>ROUND(100*'RAW DATA'!$D52/'RAW DATA'!W52,0)</f>
        <v>127</v>
      </c>
      <c r="X17" s="8">
        <f>ROUND(100*'RAW DATA'!$D52/'RAW DATA'!X52,0)</f>
        <v>182</v>
      </c>
      <c r="Y17" s="8">
        <f>ROUND(100*'RAW DATA'!$D52/'RAW DATA'!Y52,0)</f>
        <v>218</v>
      </c>
      <c r="Z17" s="8">
        <f>ROUND(100*'RAW DATA'!$D52/'RAW DATA'!Z52,0)</f>
        <v>221</v>
      </c>
      <c r="AA17" s="8">
        <f>ROUND(100*'RAW DATA'!$D52/'RAW DATA'!AA52,0)</f>
        <v>306</v>
      </c>
      <c r="AB17" s="8">
        <f>ROUND(100*'RAW DATA'!$D52/'RAW DATA'!AB52,0)</f>
        <v>328</v>
      </c>
      <c r="AC17" s="8">
        <f>ROUND(100*'RAW DATA'!$D52/'RAW DATA'!AC52,0)</f>
        <v>355</v>
      </c>
    </row>
    <row r="18" spans="1:29" s="7" customFormat="1">
      <c r="A18" s="7" t="s">
        <v>76</v>
      </c>
      <c r="B18" s="8">
        <f>ROUND(100*'RAW DATA'!$D53/'RAW DATA'!B53,0)</f>
        <v>78</v>
      </c>
      <c r="C18" s="8">
        <f>ROUND(100*'RAW DATA'!$D53/'RAW DATA'!C53,0)</f>
        <v>66</v>
      </c>
      <c r="D18" s="8">
        <f>ROUND(100*'RAW DATA'!$D53/'RAW DATA'!D53,0)</f>
        <v>100</v>
      </c>
      <c r="E18" s="8">
        <f>ROUND(100*'RAW DATA'!$D53/'RAW DATA'!E53,0)</f>
        <v>104</v>
      </c>
      <c r="F18" s="8">
        <f>ROUND(100*'RAW DATA'!$D53/'RAW DATA'!F53,0)</f>
        <v>106</v>
      </c>
      <c r="G18" s="8">
        <f>ROUND(100*'RAW DATA'!$D53/'RAW DATA'!G53,0)</f>
        <v>90</v>
      </c>
      <c r="H18" s="8">
        <f>ROUND(100*'RAW DATA'!$D53/'RAW DATA'!H53,0)</f>
        <v>247</v>
      </c>
      <c r="I18" s="8">
        <f>ROUND(100*'RAW DATA'!$D53/'RAW DATA'!I53,0)</f>
        <v>75</v>
      </c>
      <c r="J18" s="8">
        <f>ROUND(100*'RAW DATA'!$D53/'RAW DATA'!J53,0)</f>
        <v>88</v>
      </c>
      <c r="K18" s="8">
        <f>ROUND(100*'RAW DATA'!$D53/'RAW DATA'!K53,0)</f>
        <v>88</v>
      </c>
      <c r="L18" s="8">
        <f>ROUND(100*'RAW DATA'!$D53/'RAW DATA'!L53,0)</f>
        <v>104</v>
      </c>
      <c r="M18" s="8">
        <f>ROUND(100*'RAW DATA'!$D53/'RAW DATA'!M53,0)</f>
        <v>104</v>
      </c>
      <c r="N18" s="8">
        <f>ROUND(100*'RAW DATA'!$D53/'RAW DATA'!N53,0)</f>
        <v>93</v>
      </c>
      <c r="O18" s="8">
        <f>ROUND(100*'RAW DATA'!$D53/'RAW DATA'!O53,0)</f>
        <v>94</v>
      </c>
      <c r="P18" s="8">
        <f>ROUND(100*'RAW DATA'!$D53/'RAW DATA'!P53,0)</f>
        <v>159</v>
      </c>
      <c r="Q18" s="8">
        <f>ROUND(100*'RAW DATA'!$D53/'RAW DATA'!Q53,0)</f>
        <v>143</v>
      </c>
      <c r="R18" s="8">
        <f>ROUND(100*'RAW DATA'!$D53/'RAW DATA'!R53,0)</f>
        <v>137</v>
      </c>
      <c r="S18" s="8">
        <f>ROUND(100*'RAW DATA'!$D53/'RAW DATA'!S53,0)</f>
        <v>238</v>
      </c>
      <c r="T18" s="8">
        <f>ROUND(100*'RAW DATA'!$D53/'RAW DATA'!T53,0)</f>
        <v>252</v>
      </c>
      <c r="U18" s="8">
        <f>ROUND(100*'RAW DATA'!$D53/'RAW DATA'!U53,0)</f>
        <v>182</v>
      </c>
      <c r="V18" s="8">
        <f>ROUND(100*'RAW DATA'!$D53/'RAW DATA'!V53,0)</f>
        <v>181</v>
      </c>
      <c r="W18" s="8">
        <f>ROUND(100*'RAW DATA'!$D53/'RAW DATA'!W53,0)</f>
        <v>166</v>
      </c>
      <c r="X18" s="8">
        <f>ROUND(100*'RAW DATA'!$D53/'RAW DATA'!X53,0)</f>
        <v>229</v>
      </c>
      <c r="Y18" s="8">
        <f>ROUND(100*'RAW DATA'!$D53/'RAW DATA'!Y53,0)</f>
        <v>273</v>
      </c>
      <c r="Z18" s="8">
        <f>ROUND(100*'RAW DATA'!$D53/'RAW DATA'!Z53,0)</f>
        <v>290</v>
      </c>
      <c r="AA18" s="8">
        <f>ROUND(100*'RAW DATA'!$D53/'RAW DATA'!AA53,0)</f>
        <v>383</v>
      </c>
      <c r="AB18" s="8">
        <f>ROUND(100*'RAW DATA'!$D53/'RAW DATA'!AB53,0)</f>
        <v>414</v>
      </c>
      <c r="AC18" s="8">
        <f>ROUND(100*'RAW DATA'!$D53/'RAW DATA'!AC53,0)</f>
        <v>447</v>
      </c>
    </row>
    <row r="19" spans="1:29" s="7" customFormat="1">
      <c r="A19" s="7" t="s">
        <v>77</v>
      </c>
      <c r="B19" s="8">
        <f>ROUND(100*'RAW DATA'!$D54/'RAW DATA'!B54,0)</f>
        <v>74</v>
      </c>
      <c r="C19" s="8">
        <f>ROUND(100*'RAW DATA'!$D54/'RAW DATA'!C54,0)</f>
        <v>63</v>
      </c>
      <c r="D19" s="8">
        <f>ROUND(100*'RAW DATA'!$D54/'RAW DATA'!D54,0)</f>
        <v>100</v>
      </c>
      <c r="E19" s="8">
        <f>ROUND(100*'RAW DATA'!$D54/'RAW DATA'!E54,0)</f>
        <v>102</v>
      </c>
      <c r="F19" s="8">
        <f>ROUND(100*'RAW DATA'!$D54/'RAW DATA'!F54,0)</f>
        <v>103</v>
      </c>
      <c r="G19" s="8">
        <f>ROUND(100*'RAW DATA'!$D54/'RAW DATA'!G54,0)</f>
        <v>76</v>
      </c>
      <c r="H19" s="8">
        <f>ROUND(100*'RAW DATA'!$D54/'RAW DATA'!H54,0)</f>
        <v>151</v>
      </c>
      <c r="I19" s="8">
        <f>ROUND(100*'RAW DATA'!$D54/'RAW DATA'!I54,0)</f>
        <v>54</v>
      </c>
      <c r="J19" s="8">
        <f>ROUND(100*'RAW DATA'!$D54/'RAW DATA'!J54,0)</f>
        <v>62</v>
      </c>
      <c r="K19" s="8">
        <f>ROUND(100*'RAW DATA'!$D54/'RAW DATA'!K54,0)</f>
        <v>62</v>
      </c>
      <c r="L19" s="8">
        <f>ROUND(100*'RAW DATA'!$D54/'RAW DATA'!L54,0)</f>
        <v>73</v>
      </c>
      <c r="M19" s="8">
        <f>ROUND(100*'RAW DATA'!$D54/'RAW DATA'!M54,0)</f>
        <v>73</v>
      </c>
      <c r="N19" s="8">
        <f>ROUND(100*'RAW DATA'!$D54/'RAW DATA'!N54,0)</f>
        <v>65</v>
      </c>
      <c r="O19" s="8">
        <f>ROUND(100*'RAW DATA'!$D54/'RAW DATA'!O54,0)</f>
        <v>77</v>
      </c>
      <c r="P19" s="8">
        <f>ROUND(100*'RAW DATA'!$D54/'RAW DATA'!P54,0)</f>
        <v>112</v>
      </c>
      <c r="Q19" s="8">
        <f>ROUND(100*'RAW DATA'!$D54/'RAW DATA'!Q54,0)</f>
        <v>108</v>
      </c>
      <c r="R19" s="8">
        <f>ROUND(100*'RAW DATA'!$D54/'RAW DATA'!R54,0)</f>
        <v>159</v>
      </c>
      <c r="S19" s="8">
        <f>ROUND(100*'RAW DATA'!$D54/'RAW DATA'!S54,0)</f>
        <v>180</v>
      </c>
      <c r="T19" s="8">
        <f>ROUND(100*'RAW DATA'!$D54/'RAW DATA'!T54,0)</f>
        <v>183</v>
      </c>
      <c r="U19" s="8">
        <f>ROUND(100*'RAW DATA'!$D54/'RAW DATA'!U54,0)</f>
        <v>135</v>
      </c>
      <c r="V19" s="8">
        <f>ROUND(100*'RAW DATA'!$D54/'RAW DATA'!V54,0)</f>
        <v>135</v>
      </c>
      <c r="W19" s="8">
        <f>ROUND(100*'RAW DATA'!$D54/'RAW DATA'!W54,0)</f>
        <v>123</v>
      </c>
      <c r="X19" s="8">
        <f>ROUND(100*'RAW DATA'!$D54/'RAW DATA'!X54,0)</f>
        <v>175</v>
      </c>
      <c r="Y19" s="8">
        <f>ROUND(100*'RAW DATA'!$D54/'RAW DATA'!Y54,0)</f>
        <v>209</v>
      </c>
      <c r="Z19" s="8">
        <f>ROUND(100*'RAW DATA'!$D54/'RAW DATA'!Z54,0)</f>
        <v>213</v>
      </c>
      <c r="AA19" s="8">
        <f>ROUND(100*'RAW DATA'!$D54/'RAW DATA'!AA54,0)</f>
        <v>300</v>
      </c>
      <c r="AB19" s="8">
        <f>ROUND(100*'RAW DATA'!$D54/'RAW DATA'!AB54,0)</f>
        <v>323</v>
      </c>
      <c r="AC19" s="8">
        <f>ROUND(100*'RAW DATA'!$D54/'RAW DATA'!AC54,0)</f>
        <v>350</v>
      </c>
    </row>
    <row r="20" spans="1:29" s="7" customFormat="1">
      <c r="A20" s="7" t="s">
        <v>78</v>
      </c>
      <c r="B20" s="8">
        <f>ROUND(100*'RAW DATA'!$D55/'RAW DATA'!B55,0)</f>
        <v>78</v>
      </c>
      <c r="C20" s="8">
        <f>ROUND(100*'RAW DATA'!$D55/'RAW DATA'!C55,0)</f>
        <v>65</v>
      </c>
      <c r="D20" s="8">
        <f>ROUND(100*'RAW DATA'!$D55/'RAW DATA'!D55,0)</f>
        <v>100</v>
      </c>
      <c r="E20" s="8">
        <f>ROUND(100*'RAW DATA'!$D55/'RAW DATA'!E55,0)</f>
        <v>104</v>
      </c>
      <c r="F20" s="8">
        <f>ROUND(100*'RAW DATA'!$D55/'RAW DATA'!F55,0)</f>
        <v>106</v>
      </c>
      <c r="G20" s="8">
        <f>ROUND(100*'RAW DATA'!$D55/'RAW DATA'!G55,0)</f>
        <v>80</v>
      </c>
      <c r="H20" s="8">
        <f>ROUND(100*'RAW DATA'!$D55/'RAW DATA'!H55,0)</f>
        <v>203</v>
      </c>
      <c r="I20" s="8">
        <f>ROUND(100*'RAW DATA'!$D55/'RAW DATA'!I55,0)</f>
        <v>69</v>
      </c>
      <c r="J20" s="8">
        <f>ROUND(100*'RAW DATA'!$D55/'RAW DATA'!J55,0)</f>
        <v>83</v>
      </c>
      <c r="K20" s="8">
        <f>ROUND(100*'RAW DATA'!$D55/'RAW DATA'!K55,0)</f>
        <v>83</v>
      </c>
      <c r="L20" s="8">
        <f>ROUND(100*'RAW DATA'!$D55/'RAW DATA'!L55,0)</f>
        <v>98</v>
      </c>
      <c r="M20" s="8">
        <f>ROUND(100*'RAW DATA'!$D55/'RAW DATA'!M55,0)</f>
        <v>99</v>
      </c>
      <c r="N20" s="8">
        <f>ROUND(100*'RAW DATA'!$D55/'RAW DATA'!N55,0)</f>
        <v>87</v>
      </c>
      <c r="O20" s="8">
        <f>ROUND(100*'RAW DATA'!$D55/'RAW DATA'!O55,0)</f>
        <v>83</v>
      </c>
      <c r="P20" s="8">
        <f>ROUND(100*'RAW DATA'!$D55/'RAW DATA'!P55,0)</f>
        <v>119</v>
      </c>
      <c r="Q20" s="8">
        <f>ROUND(100*'RAW DATA'!$D55/'RAW DATA'!Q55,0)</f>
        <v>118</v>
      </c>
      <c r="R20" s="8">
        <f>ROUND(100*'RAW DATA'!$D55/'RAW DATA'!R55,0)</f>
        <v>131</v>
      </c>
      <c r="S20" s="8">
        <f>ROUND(100*'RAW DATA'!$D55/'RAW DATA'!S55,0)</f>
        <v>198</v>
      </c>
      <c r="T20" s="8">
        <f>ROUND(100*'RAW DATA'!$D55/'RAW DATA'!T55,0)</f>
        <v>211</v>
      </c>
      <c r="U20" s="8">
        <f>ROUND(100*'RAW DATA'!$D55/'RAW DATA'!U55,0)</f>
        <v>156</v>
      </c>
      <c r="V20" s="8">
        <f>ROUND(100*'RAW DATA'!$D55/'RAW DATA'!V55,0)</f>
        <v>157</v>
      </c>
      <c r="W20" s="8">
        <f>ROUND(100*'RAW DATA'!$D55/'RAW DATA'!W55,0)</f>
        <v>139</v>
      </c>
      <c r="X20" s="8">
        <f>ROUND(100*'RAW DATA'!$D55/'RAW DATA'!X55,0)</f>
        <v>213</v>
      </c>
      <c r="Y20" s="8">
        <f>ROUND(100*'RAW DATA'!$D55/'RAW DATA'!Y55,0)</f>
        <v>233</v>
      </c>
      <c r="Z20" s="8">
        <f>ROUND(100*'RAW DATA'!$D55/'RAW DATA'!Z55,0)</f>
        <v>267</v>
      </c>
      <c r="AA20" s="8">
        <f>ROUND(100*'RAW DATA'!$D55/'RAW DATA'!AA55,0)</f>
        <v>340</v>
      </c>
      <c r="AB20" s="8">
        <f>ROUND(100*'RAW DATA'!$D55/'RAW DATA'!AB55,0)</f>
        <v>384</v>
      </c>
      <c r="AC20" s="8">
        <f>ROUND(100*'RAW DATA'!$D55/'RAW DATA'!AC55,0)</f>
        <v>400</v>
      </c>
    </row>
    <row r="21" spans="1:29" s="9" customFormat="1">
      <c r="A21" s="9" t="s">
        <v>79</v>
      </c>
      <c r="B21" s="10">
        <f t="shared" ref="B21:C21" si="51">ROUND(AVERAGE(B16:B20),0)</f>
        <v>76</v>
      </c>
      <c r="C21" s="10">
        <f t="shared" si="51"/>
        <v>64</v>
      </c>
      <c r="D21" s="10">
        <f t="shared" ref="D21:J21" si="52">ROUND(AVERAGE(D16:D20),0)</f>
        <v>100</v>
      </c>
      <c r="E21" s="10">
        <f t="shared" ref="E21:F21" si="53">ROUND(AVERAGE(E16:E20),0)</f>
        <v>103</v>
      </c>
      <c r="F21" s="10">
        <f t="shared" si="53"/>
        <v>106</v>
      </c>
      <c r="G21" s="10">
        <f t="shared" ref="G21" si="54">ROUND(AVERAGE(G16:G20),0)</f>
        <v>81</v>
      </c>
      <c r="H21" s="10">
        <f t="shared" ref="H21" si="55">ROUND(AVERAGE(H16:H20),0)</f>
        <v>210</v>
      </c>
      <c r="I21" s="10">
        <f t="shared" ref="I21" si="56">ROUND(AVERAGE(I16:I20),0)</f>
        <v>70</v>
      </c>
      <c r="J21" s="10">
        <f t="shared" si="52"/>
        <v>84</v>
      </c>
      <c r="K21" s="10">
        <f t="shared" ref="K21:L21" si="57">ROUND(AVERAGE(K16:K20),0)</f>
        <v>84</v>
      </c>
      <c r="L21" s="10">
        <f t="shared" si="57"/>
        <v>99</v>
      </c>
      <c r="M21" s="10">
        <f t="shared" ref="M21" si="58">ROUND(AVERAGE(M16:M20),0)</f>
        <v>99</v>
      </c>
      <c r="N21" s="10">
        <f t="shared" ref="N21:O21" si="59">ROUND(AVERAGE(N16:N20),0)</f>
        <v>88</v>
      </c>
      <c r="O21" s="10">
        <f t="shared" si="59"/>
        <v>83</v>
      </c>
      <c r="P21" s="10">
        <f t="shared" ref="P21:Q21" si="60">ROUND(AVERAGE(P16:P20),0)</f>
        <v>125</v>
      </c>
      <c r="Q21" s="10">
        <f t="shared" si="60"/>
        <v>120</v>
      </c>
      <c r="R21" s="10">
        <f t="shared" ref="R21:S21" si="61">ROUND(AVERAGE(R16:R20),0)</f>
        <v>137</v>
      </c>
      <c r="S21" s="10">
        <f t="shared" si="61"/>
        <v>206</v>
      </c>
      <c r="T21" s="10">
        <f t="shared" ref="T21:U21" si="62">ROUND(AVERAGE(T16:T20),0)</f>
        <v>228</v>
      </c>
      <c r="U21" s="10">
        <f t="shared" si="62"/>
        <v>156</v>
      </c>
      <c r="V21" s="10">
        <f t="shared" ref="V21:Z21" si="63">ROUND(AVERAGE(V16:V20),0)</f>
        <v>156</v>
      </c>
      <c r="W21" s="10">
        <f t="shared" ref="W21" si="64">ROUND(AVERAGE(W16:W20),0)</f>
        <v>141</v>
      </c>
      <c r="X21" s="10">
        <f t="shared" ref="X21:Y21" si="65">ROUND(AVERAGE(X16:X20),0)</f>
        <v>204</v>
      </c>
      <c r="Y21" s="10">
        <f t="shared" si="65"/>
        <v>240</v>
      </c>
      <c r="Z21" s="10">
        <f t="shared" si="63"/>
        <v>271</v>
      </c>
      <c r="AA21" s="10">
        <f t="shared" ref="AA21:AB21" si="66">ROUND(AVERAGE(AA16:AA20),0)</f>
        <v>363</v>
      </c>
      <c r="AB21" s="10">
        <f t="shared" si="66"/>
        <v>396</v>
      </c>
      <c r="AC21" s="10">
        <f t="shared" ref="AC21" si="67">ROUND(AVERAGE(AC16:AC20),0)</f>
        <v>425</v>
      </c>
    </row>
    <row r="22" spans="1:29" s="13" customFormat="1">
      <c r="A22" s="13" t="s">
        <v>80</v>
      </c>
      <c r="B22" s="14">
        <f>ROUND(100*'RAW DATA'!$D56/'RAW DATA'!B56,0)</f>
        <v>79</v>
      </c>
      <c r="C22" s="14">
        <f>ROUND(100*'RAW DATA'!$D56/'RAW DATA'!C56,0)</f>
        <v>66</v>
      </c>
      <c r="D22" s="14">
        <f>ROUND(100*'RAW DATA'!$D56/'RAW DATA'!D56,0)</f>
        <v>100</v>
      </c>
      <c r="E22" s="14">
        <f>ROUND(100*'RAW DATA'!$D56/'RAW DATA'!E56,0)</f>
        <v>103</v>
      </c>
      <c r="F22" s="14">
        <f>ROUND(100*'RAW DATA'!$D56/'RAW DATA'!F56,0)</f>
        <v>104</v>
      </c>
      <c r="G22" s="14">
        <f>ROUND(100*'RAW DATA'!$D56/'RAW DATA'!G56,0)</f>
        <v>73</v>
      </c>
      <c r="H22" s="14">
        <f>ROUND(100*'RAW DATA'!$D56/'RAW DATA'!H56,0)</f>
        <v>152</v>
      </c>
      <c r="I22" s="14">
        <f>ROUND(100*'RAW DATA'!$D56/'RAW DATA'!I56,0)</f>
        <v>58</v>
      </c>
      <c r="J22" s="14">
        <f>ROUND(100*'RAW DATA'!$D56/'RAW DATA'!J56,0)</f>
        <v>72</v>
      </c>
      <c r="K22" s="14">
        <f>ROUND(100*'RAW DATA'!$D56/'RAW DATA'!K56,0)</f>
        <v>72</v>
      </c>
      <c r="L22" s="14">
        <f>ROUND(100*'RAW DATA'!$D56/'RAW DATA'!L56,0)</f>
        <v>85</v>
      </c>
      <c r="M22" s="14">
        <f>ROUND(100*'RAW DATA'!$D56/'RAW DATA'!M56,0)</f>
        <v>85</v>
      </c>
      <c r="N22" s="14">
        <f>ROUND(100*'RAW DATA'!$D56/'RAW DATA'!N56,0)</f>
        <v>76</v>
      </c>
      <c r="O22" s="14">
        <f>ROUND(100*'RAW DATA'!$D56/'RAW DATA'!O56,0)</f>
        <v>86</v>
      </c>
      <c r="P22" s="14">
        <f>ROUND(100*'RAW DATA'!$D56/'RAW DATA'!P56,0)</f>
        <v>112</v>
      </c>
      <c r="Q22" s="14">
        <f>ROUND(100*'RAW DATA'!$D56/'RAW DATA'!Q56,0)</f>
        <v>116</v>
      </c>
      <c r="R22" s="14">
        <f>ROUND(100*'RAW DATA'!$D56/'RAW DATA'!R56,0)</f>
        <v>150</v>
      </c>
      <c r="S22" s="14">
        <f>ROUND(100*'RAW DATA'!$D56/'RAW DATA'!S56,0)</f>
        <v>198</v>
      </c>
      <c r="T22" s="14">
        <f>ROUND(100*'RAW DATA'!$D56/'RAW DATA'!T56,0)</f>
        <v>199</v>
      </c>
      <c r="U22" s="14">
        <f>ROUND(100*'RAW DATA'!$D56/'RAW DATA'!U56,0)</f>
        <v>148</v>
      </c>
      <c r="V22" s="14">
        <f>ROUND(100*'RAW DATA'!$D56/'RAW DATA'!V56,0)</f>
        <v>148</v>
      </c>
      <c r="W22" s="14">
        <f>ROUND(100*'RAW DATA'!$D56/'RAW DATA'!W56,0)</f>
        <v>135</v>
      </c>
      <c r="X22" s="14">
        <f>ROUND(100*'RAW DATA'!$D56/'RAW DATA'!X56,0)</f>
        <v>190</v>
      </c>
      <c r="Y22" s="14">
        <f>ROUND(100*'RAW DATA'!$D56/'RAW DATA'!Y56,0)</f>
        <v>227</v>
      </c>
      <c r="Z22" s="14">
        <f>ROUND(100*'RAW DATA'!$D56/'RAW DATA'!Z56,0)</f>
        <v>232</v>
      </c>
      <c r="AA22" s="14">
        <f>ROUND(100*'RAW DATA'!$D56/'RAW DATA'!AA56,0)</f>
        <v>325</v>
      </c>
      <c r="AB22" s="14">
        <f>ROUND(100*'RAW DATA'!$D56/'RAW DATA'!AB56,0)</f>
        <v>345</v>
      </c>
      <c r="AC22" s="14">
        <f>ROUND(100*'RAW DATA'!$D56/'RAW DATA'!AC56,0)</f>
        <v>391</v>
      </c>
    </row>
    <row r="23" spans="1:29" s="13" customFormat="1">
      <c r="A23" s="13" t="s">
        <v>81</v>
      </c>
      <c r="B23" s="14">
        <f>ROUND(100*'RAW DATA'!$D57/'RAW DATA'!B57,0)</f>
        <v>79</v>
      </c>
      <c r="C23" s="14">
        <f>ROUND(100*'RAW DATA'!$D57/'RAW DATA'!C57,0)</f>
        <v>65</v>
      </c>
      <c r="D23" s="14">
        <f>ROUND(100*'RAW DATA'!$D57/'RAW DATA'!D57,0)</f>
        <v>100</v>
      </c>
      <c r="E23" s="14">
        <f>ROUND(100*'RAW DATA'!$D57/'RAW DATA'!E57,0)</f>
        <v>105</v>
      </c>
      <c r="F23" s="14">
        <f>ROUND(100*'RAW DATA'!$D57/'RAW DATA'!F57,0)</f>
        <v>105</v>
      </c>
      <c r="G23" s="14">
        <f>ROUND(100*'RAW DATA'!$D57/'RAW DATA'!G57,0)</f>
        <v>75</v>
      </c>
      <c r="H23" s="14">
        <f>ROUND(100*'RAW DATA'!$D57/'RAW DATA'!H57,0)</f>
        <v>152</v>
      </c>
      <c r="I23" s="14">
        <f>ROUND(100*'RAW DATA'!$D57/'RAW DATA'!I57,0)</f>
        <v>65</v>
      </c>
      <c r="J23" s="14">
        <f>ROUND(100*'RAW DATA'!$D57/'RAW DATA'!J57,0)</f>
        <v>76</v>
      </c>
      <c r="K23" s="14">
        <f>ROUND(100*'RAW DATA'!$D57/'RAW DATA'!K57,0)</f>
        <v>76</v>
      </c>
      <c r="L23" s="14">
        <f>ROUND(100*'RAW DATA'!$D57/'RAW DATA'!L57,0)</f>
        <v>90</v>
      </c>
      <c r="M23" s="14">
        <f>ROUND(100*'RAW DATA'!$D57/'RAW DATA'!M57,0)</f>
        <v>89</v>
      </c>
      <c r="N23" s="14">
        <f>ROUND(100*'RAW DATA'!$D57/'RAW DATA'!N57,0)</f>
        <v>80</v>
      </c>
      <c r="O23" s="14">
        <f>ROUND(100*'RAW DATA'!$D57/'RAW DATA'!O57,0)</f>
        <v>90</v>
      </c>
      <c r="P23" s="14">
        <f>ROUND(100*'RAW DATA'!$D57/'RAW DATA'!P57,0)</f>
        <v>119</v>
      </c>
      <c r="Q23" s="14">
        <f>ROUND(100*'RAW DATA'!$D57/'RAW DATA'!Q57,0)</f>
        <v>112</v>
      </c>
      <c r="R23" s="14">
        <f>ROUND(100*'RAW DATA'!$D57/'RAW DATA'!R57,0)</f>
        <v>126</v>
      </c>
      <c r="S23" s="14">
        <f>ROUND(100*'RAW DATA'!$D57/'RAW DATA'!S57,0)</f>
        <v>179</v>
      </c>
      <c r="T23" s="14">
        <f>ROUND(100*'RAW DATA'!$D57/'RAW DATA'!T57,0)</f>
        <v>183</v>
      </c>
      <c r="U23" s="14">
        <f>ROUND(100*'RAW DATA'!$D57/'RAW DATA'!U57,0)</f>
        <v>137</v>
      </c>
      <c r="V23" s="14">
        <f>ROUND(100*'RAW DATA'!$D57/'RAW DATA'!V57,0)</f>
        <v>135</v>
      </c>
      <c r="W23" s="14">
        <f>ROUND(100*'RAW DATA'!$D57/'RAW DATA'!W57,0)</f>
        <v>125</v>
      </c>
      <c r="X23" s="14">
        <f>ROUND(100*'RAW DATA'!$D57/'RAW DATA'!X57,0)</f>
        <v>175</v>
      </c>
      <c r="Y23" s="14">
        <f>ROUND(100*'RAW DATA'!$D57/'RAW DATA'!Y57,0)</f>
        <v>206</v>
      </c>
      <c r="Z23" s="14">
        <f>ROUND(100*'RAW DATA'!$D57/'RAW DATA'!Z57,0)</f>
        <v>214</v>
      </c>
      <c r="AA23" s="14">
        <f>ROUND(100*'RAW DATA'!$D57/'RAW DATA'!AA57,0)</f>
        <v>292</v>
      </c>
      <c r="AB23" s="14">
        <f>ROUND(100*'RAW DATA'!$D57/'RAW DATA'!AB57,0)</f>
        <v>317</v>
      </c>
      <c r="AC23" s="14">
        <f>ROUND(100*'RAW DATA'!$D57/'RAW DATA'!AC57,0)</f>
        <v>351</v>
      </c>
    </row>
    <row r="24" spans="1:29" s="15" customFormat="1">
      <c r="A24" s="15" t="s">
        <v>82</v>
      </c>
      <c r="B24" s="16">
        <f t="shared" ref="B24:C24" si="68">ROUND(AVERAGE(B22:B23),0)</f>
        <v>79</v>
      </c>
      <c r="C24" s="16">
        <f t="shared" si="68"/>
        <v>66</v>
      </c>
      <c r="D24" s="16">
        <f t="shared" ref="D24:J24" si="69">ROUND(AVERAGE(D22:D23),0)</f>
        <v>100</v>
      </c>
      <c r="E24" s="16">
        <f t="shared" ref="E24:F24" si="70">ROUND(AVERAGE(E22:E23),0)</f>
        <v>104</v>
      </c>
      <c r="F24" s="16">
        <f t="shared" si="70"/>
        <v>105</v>
      </c>
      <c r="G24" s="16">
        <f t="shared" ref="G24" si="71">ROUND(AVERAGE(G22:G23),0)</f>
        <v>74</v>
      </c>
      <c r="H24" s="16">
        <f t="shared" ref="H24" si="72">ROUND(AVERAGE(H22:H23),0)</f>
        <v>152</v>
      </c>
      <c r="I24" s="16">
        <f t="shared" ref="I24" si="73">ROUND(AVERAGE(I22:I23),0)</f>
        <v>62</v>
      </c>
      <c r="J24" s="16">
        <f t="shared" si="69"/>
        <v>74</v>
      </c>
      <c r="K24" s="16">
        <f t="shared" ref="K24:L24" si="74">ROUND(AVERAGE(K22:K23),0)</f>
        <v>74</v>
      </c>
      <c r="L24" s="16">
        <f t="shared" si="74"/>
        <v>88</v>
      </c>
      <c r="M24" s="16">
        <f t="shared" ref="M24" si="75">ROUND(AVERAGE(M22:M23),0)</f>
        <v>87</v>
      </c>
      <c r="N24" s="16">
        <f t="shared" ref="N24:O24" si="76">ROUND(AVERAGE(N22:N23),0)</f>
        <v>78</v>
      </c>
      <c r="O24" s="16">
        <f t="shared" si="76"/>
        <v>88</v>
      </c>
      <c r="P24" s="16">
        <f t="shared" ref="P24:Q24" si="77">ROUND(AVERAGE(P22:P23),0)</f>
        <v>116</v>
      </c>
      <c r="Q24" s="16">
        <f t="shared" si="77"/>
        <v>114</v>
      </c>
      <c r="R24" s="16">
        <f t="shared" ref="R24:S24" si="78">ROUND(AVERAGE(R22:R23),0)</f>
        <v>138</v>
      </c>
      <c r="S24" s="16">
        <f t="shared" si="78"/>
        <v>189</v>
      </c>
      <c r="T24" s="16">
        <f t="shared" ref="T24:U24" si="79">ROUND(AVERAGE(T22:T23),0)</f>
        <v>191</v>
      </c>
      <c r="U24" s="16">
        <f t="shared" si="79"/>
        <v>143</v>
      </c>
      <c r="V24" s="16">
        <f t="shared" ref="V24:Z24" si="80">ROUND(AVERAGE(V22:V23),0)</f>
        <v>142</v>
      </c>
      <c r="W24" s="16">
        <f t="shared" ref="W24" si="81">ROUND(AVERAGE(W22:W23),0)</f>
        <v>130</v>
      </c>
      <c r="X24" s="16">
        <f t="shared" ref="X24:Y24" si="82">ROUND(AVERAGE(X22:X23),0)</f>
        <v>183</v>
      </c>
      <c r="Y24" s="16">
        <f t="shared" si="82"/>
        <v>217</v>
      </c>
      <c r="Z24" s="16">
        <f t="shared" si="80"/>
        <v>223</v>
      </c>
      <c r="AA24" s="16">
        <f t="shared" ref="AA24:AB24" si="83">ROUND(AVERAGE(AA22:AA23),0)</f>
        <v>309</v>
      </c>
      <c r="AB24" s="16">
        <f t="shared" si="83"/>
        <v>331</v>
      </c>
      <c r="AC24" s="16">
        <f t="shared" ref="AC24" si="84">ROUND(AVERAGE(AC22:AC23),0)</f>
        <v>371</v>
      </c>
    </row>
    <row r="25" spans="1:29" s="7" customFormat="1">
      <c r="A25" s="7" t="s">
        <v>61</v>
      </c>
      <c r="B25" s="8">
        <f>ROUND(100*'RAW DATA'!B11/'RAW DATA'!$D11,0)</f>
        <v>74</v>
      </c>
      <c r="C25" s="8">
        <f>ROUND(100*'RAW DATA'!C11/'RAW DATA'!$D11,0)</f>
        <v>61</v>
      </c>
      <c r="D25" s="8">
        <f>ROUND(100*'RAW DATA'!D11/'RAW DATA'!$D11,0)</f>
        <v>100</v>
      </c>
      <c r="E25" s="8">
        <f>ROUND(100*'RAW DATA'!E11/'RAW DATA'!$D11,0)</f>
        <v>102</v>
      </c>
      <c r="F25" s="8">
        <f>ROUND(100*'RAW DATA'!F11/'RAW DATA'!$D11,0)</f>
        <v>105</v>
      </c>
      <c r="G25" s="8">
        <f>ROUND(100*'RAW DATA'!G11/'RAW DATA'!$D11,0)</f>
        <v>72</v>
      </c>
      <c r="H25" s="8">
        <f>ROUND(100*'RAW DATA'!H11/'RAW DATA'!$D11,0)</f>
        <v>295</v>
      </c>
      <c r="I25" s="8">
        <f>ROUND(100*'RAW DATA'!I11/'RAW DATA'!$D11,0)</f>
        <v>104</v>
      </c>
      <c r="J25" s="8">
        <f>ROUND(100*'RAW DATA'!J11/'RAW DATA'!$D11,0)</f>
        <v>118</v>
      </c>
      <c r="K25" s="8">
        <f>ROUND(100*'RAW DATA'!K11/'RAW DATA'!$D11,0)</f>
        <v>117</v>
      </c>
      <c r="L25" s="8">
        <f>ROUND(100*'RAW DATA'!L11/'RAW DATA'!$D11,0)</f>
        <v>138</v>
      </c>
      <c r="M25" s="8">
        <f>ROUND(100*'RAW DATA'!M11/'RAW DATA'!$D11,0)</f>
        <v>138</v>
      </c>
      <c r="N25" s="8">
        <f>ROUND(100*'RAW DATA'!N11/'RAW DATA'!$D11,0)</f>
        <v>123</v>
      </c>
      <c r="O25" s="8">
        <f>ROUND(100*'RAW DATA'!O11/'RAW DATA'!$D11,0)</f>
        <v>84</v>
      </c>
      <c r="P25" s="8">
        <f>ROUND(100*'RAW DATA'!P11/'RAW DATA'!$D11,0)</f>
        <v>104</v>
      </c>
      <c r="Q25" s="8">
        <f>ROUND(100*'RAW DATA'!Q11/'RAW DATA'!$D11,0)</f>
        <v>91</v>
      </c>
      <c r="R25" s="8">
        <f>ROUND(100*'RAW DATA'!R11/'RAW DATA'!$D11,0)</f>
        <v>72</v>
      </c>
      <c r="S25" s="8">
        <f>ROUND(100*'RAW DATA'!S11/'RAW DATA'!$D11,0)</f>
        <v>148</v>
      </c>
      <c r="T25" s="8">
        <f>ROUND(100*'RAW DATA'!T11/'RAW DATA'!$D11,0)</f>
        <v>196</v>
      </c>
      <c r="U25" s="8">
        <f>ROUND(100*'RAW DATA'!U11/'RAW DATA'!$D11,0)</f>
        <v>112</v>
      </c>
      <c r="V25" s="8">
        <f>ROUND(100*'RAW DATA'!V11/'RAW DATA'!$D11,0)</f>
        <v>112</v>
      </c>
      <c r="W25" s="8">
        <f>ROUND(100*'RAW DATA'!W11/'RAW DATA'!$D11,0)</f>
        <v>102</v>
      </c>
      <c r="X25" s="8">
        <f>ROUND(100*'RAW DATA'!X11/'RAW DATA'!$D11,0)</f>
        <v>148</v>
      </c>
      <c r="Y25" s="8">
        <f>ROUND(100*'RAW DATA'!Y11/'RAW DATA'!$D11,0)</f>
        <v>177</v>
      </c>
      <c r="Z25" s="8">
        <f>ROUND(100*'RAW DATA'!Z11/'RAW DATA'!$D11,0)</f>
        <v>237</v>
      </c>
      <c r="AA25" s="8">
        <f>ROUND(100*'RAW DATA'!AA11/'RAW DATA'!$D11,0)</f>
        <v>315</v>
      </c>
      <c r="AB25" s="8">
        <f>ROUND(100*'RAW DATA'!AB11/'RAW DATA'!$D11,0)</f>
        <v>341</v>
      </c>
      <c r="AC25" s="8">
        <f>ROUND(100*'RAW DATA'!AC11/'RAW DATA'!$D11,0)</f>
        <v>368</v>
      </c>
    </row>
    <row r="26" spans="1:29" s="7" customFormat="1">
      <c r="A26" s="7" t="s">
        <v>62</v>
      </c>
      <c r="B26" s="8">
        <f>ROUND(100*'RAW DATA'!B12/'RAW DATA'!$D12,0)</f>
        <v>75</v>
      </c>
      <c r="C26" s="8">
        <f>ROUND(100*'RAW DATA'!C12/'RAW DATA'!$D12,0)</f>
        <v>62</v>
      </c>
      <c r="D26" s="8">
        <f>ROUND(100*'RAW DATA'!D12/'RAW DATA'!$D12,0)</f>
        <v>100</v>
      </c>
      <c r="E26" s="8">
        <f>ROUND(100*'RAW DATA'!E12/'RAW DATA'!$D12,0)</f>
        <v>101</v>
      </c>
      <c r="F26" s="8">
        <f>ROUND(100*'RAW DATA'!F12/'RAW DATA'!$D12,0)</f>
        <v>103</v>
      </c>
      <c r="G26" s="8">
        <f>ROUND(100*'RAW DATA'!G12/'RAW DATA'!$D12,0)</f>
        <v>80</v>
      </c>
      <c r="H26" s="8">
        <f>ROUND(100*'RAW DATA'!H12/'RAW DATA'!$D12,0)</f>
        <v>327</v>
      </c>
      <c r="I26" s="8">
        <f>ROUND(100*'RAW DATA'!I12/'RAW DATA'!$D12,0)</f>
        <v>105</v>
      </c>
      <c r="J26" s="8">
        <f>ROUND(100*'RAW DATA'!J12/'RAW DATA'!$D12,0)</f>
        <v>122</v>
      </c>
      <c r="K26" s="8">
        <f>ROUND(100*'RAW DATA'!K12/'RAW DATA'!$D12,0)</f>
        <v>120</v>
      </c>
      <c r="L26" s="8">
        <f>ROUND(100*'RAW DATA'!L12/'RAW DATA'!$D12,0)</f>
        <v>142</v>
      </c>
      <c r="M26" s="8">
        <f>ROUND(100*'RAW DATA'!M12/'RAW DATA'!$D12,0)</f>
        <v>142</v>
      </c>
      <c r="N26" s="8">
        <f>ROUND(100*'RAW DATA'!N12/'RAW DATA'!$D12,0)</f>
        <v>128</v>
      </c>
      <c r="O26" s="8">
        <f>ROUND(100*'RAW DATA'!O12/'RAW DATA'!$D12,0)</f>
        <v>87</v>
      </c>
      <c r="P26" s="8">
        <f>ROUND(100*'RAW DATA'!P12/'RAW DATA'!$D12,0)</f>
        <v>114</v>
      </c>
      <c r="Q26" s="8">
        <f>ROUND(100*'RAW DATA'!Q12/'RAW DATA'!$D12,0)</f>
        <v>101</v>
      </c>
      <c r="R26" s="8">
        <f>ROUND(100*'RAW DATA'!R12/'RAW DATA'!$D12,0)</f>
        <v>79</v>
      </c>
      <c r="S26" s="8">
        <f>ROUND(100*'RAW DATA'!S12/'RAW DATA'!$D12,0)</f>
        <v>164</v>
      </c>
      <c r="T26" s="8">
        <f>ROUND(100*'RAW DATA'!T12/'RAW DATA'!$D12,0)</f>
        <v>227</v>
      </c>
      <c r="U26" s="8">
        <f>ROUND(100*'RAW DATA'!U12/'RAW DATA'!$D12,0)</f>
        <v>124</v>
      </c>
      <c r="V26" s="8">
        <f>ROUND(100*'RAW DATA'!V12/'RAW DATA'!$D12,0)</f>
        <v>126</v>
      </c>
      <c r="W26" s="8">
        <f>ROUND(100*'RAW DATA'!W12/'RAW DATA'!$D12,0)</f>
        <v>114</v>
      </c>
      <c r="X26" s="8">
        <f>ROUND(100*'RAW DATA'!X12/'RAW DATA'!$D12,0)</f>
        <v>164</v>
      </c>
      <c r="Y26" s="8">
        <f>ROUND(100*'RAW DATA'!Y12/'RAW DATA'!$D12,0)</f>
        <v>197</v>
      </c>
      <c r="Z26" s="8">
        <f>ROUND(100*'RAW DATA'!Z12/'RAW DATA'!$D12,0)</f>
        <v>268</v>
      </c>
      <c r="AA26" s="8">
        <f>ROUND(100*'RAW DATA'!AA12/'RAW DATA'!$D12,0)</f>
        <v>353</v>
      </c>
      <c r="AB26" s="8">
        <f>ROUND(100*'RAW DATA'!AB12/'RAW DATA'!$D12,0)</f>
        <v>385</v>
      </c>
      <c r="AC26" s="8">
        <f>ROUND(100*'RAW DATA'!AC12/'RAW DATA'!$D12,0)</f>
        <v>414</v>
      </c>
    </row>
    <row r="27" spans="1:29" s="7" customFormat="1">
      <c r="A27" s="7" t="s">
        <v>63</v>
      </c>
      <c r="B27" s="8">
        <f>ROUND(100*'RAW DATA'!B13/'RAW DATA'!$D13,0)</f>
        <v>74</v>
      </c>
      <c r="C27" s="8">
        <f>ROUND(100*'RAW DATA'!C13/'RAW DATA'!$D13,0)</f>
        <v>61</v>
      </c>
      <c r="D27" s="8">
        <f>ROUND(100*'RAW DATA'!D13/'RAW DATA'!$D13,0)</f>
        <v>100</v>
      </c>
      <c r="E27" s="8">
        <f>ROUND(100*'RAW DATA'!E13/'RAW DATA'!$D13,0)</f>
        <v>102</v>
      </c>
      <c r="F27" s="8">
        <f>ROUND(100*'RAW DATA'!F13/'RAW DATA'!$D13,0)</f>
        <v>105</v>
      </c>
      <c r="G27" s="8">
        <f>ROUND(100*'RAW DATA'!G13/'RAW DATA'!$D13,0)</f>
        <v>84</v>
      </c>
      <c r="H27" s="8">
        <f>ROUND(100*'RAW DATA'!H13/'RAW DATA'!$D13,0)</f>
        <v>345</v>
      </c>
      <c r="I27" s="8">
        <f>ROUND(100*'RAW DATA'!I13/'RAW DATA'!$D13,0)</f>
        <v>103</v>
      </c>
      <c r="J27" s="8">
        <f>ROUND(100*'RAW DATA'!J13/'RAW DATA'!$D13,0)</f>
        <v>117</v>
      </c>
      <c r="K27" s="8">
        <f>ROUND(100*'RAW DATA'!K13/'RAW DATA'!$D13,0)</f>
        <v>116</v>
      </c>
      <c r="L27" s="8">
        <f>ROUND(100*'RAW DATA'!L13/'RAW DATA'!$D13,0)</f>
        <v>136</v>
      </c>
      <c r="M27" s="8">
        <f>ROUND(100*'RAW DATA'!M13/'RAW DATA'!$D13,0)</f>
        <v>136</v>
      </c>
      <c r="N27" s="8">
        <f>ROUND(100*'RAW DATA'!N13/'RAW DATA'!$D13,0)</f>
        <v>122</v>
      </c>
      <c r="O27" s="8">
        <f>ROUND(100*'RAW DATA'!O13/'RAW DATA'!$D13,0)</f>
        <v>87</v>
      </c>
      <c r="P27" s="8">
        <f>ROUND(100*'RAW DATA'!P13/'RAW DATA'!$D13,0)</f>
        <v>114</v>
      </c>
      <c r="Q27" s="8">
        <f>ROUND(100*'RAW DATA'!Q13/'RAW DATA'!$D13,0)</f>
        <v>105</v>
      </c>
      <c r="R27" s="8">
        <f>ROUND(100*'RAW DATA'!R13/'RAW DATA'!$D13,0)</f>
        <v>81</v>
      </c>
      <c r="S27" s="8">
        <f>ROUND(100*'RAW DATA'!S13/'RAW DATA'!$D13,0)</f>
        <v>166</v>
      </c>
      <c r="T27" s="8">
        <f>ROUND(100*'RAW DATA'!T13/'RAW DATA'!$D13,0)</f>
        <v>215</v>
      </c>
      <c r="U27" s="8">
        <f>ROUND(100*'RAW DATA'!U13/'RAW DATA'!$D13,0)</f>
        <v>123</v>
      </c>
      <c r="V27" s="8">
        <f>ROUND(100*'RAW DATA'!V13/'RAW DATA'!$D13,0)</f>
        <v>124</v>
      </c>
      <c r="W27" s="8">
        <f>ROUND(100*'RAW DATA'!W13/'RAW DATA'!$D13,0)</f>
        <v>114</v>
      </c>
      <c r="X27" s="8">
        <f>ROUND(100*'RAW DATA'!X13/'RAW DATA'!$D13,0)</f>
        <v>160</v>
      </c>
      <c r="Y27" s="8">
        <f>ROUND(100*'RAW DATA'!Y13/'RAW DATA'!$D13,0)</f>
        <v>193</v>
      </c>
      <c r="Z27" s="8">
        <f>ROUND(100*'RAW DATA'!Z13/'RAW DATA'!$D13,0)</f>
        <v>247</v>
      </c>
      <c r="AA27" s="8">
        <f>ROUND(100*'RAW DATA'!AA13/'RAW DATA'!$D13,0)</f>
        <v>326</v>
      </c>
      <c r="AB27" s="8">
        <f>ROUND(100*'RAW DATA'!AB13/'RAW DATA'!$D13,0)</f>
        <v>356</v>
      </c>
      <c r="AC27" s="8">
        <f>ROUND(100*'RAW DATA'!AC13/'RAW DATA'!$D13,0)</f>
        <v>383</v>
      </c>
    </row>
    <row r="28" spans="1:29" s="7" customFormat="1">
      <c r="A28" s="7" t="s">
        <v>64</v>
      </c>
      <c r="B28" s="8">
        <f>ROUND(100*'RAW DATA'!B14/'RAW DATA'!$D14,0)</f>
        <v>74</v>
      </c>
      <c r="C28" s="8">
        <f>ROUND(100*'RAW DATA'!C14/'RAW DATA'!$D14,0)</f>
        <v>62</v>
      </c>
      <c r="D28" s="8">
        <f>ROUND(100*'RAW DATA'!D14/'RAW DATA'!$D14,0)</f>
        <v>100</v>
      </c>
      <c r="E28" s="8">
        <f>ROUND(100*'RAW DATA'!E14/'RAW DATA'!$D14,0)</f>
        <v>103</v>
      </c>
      <c r="F28" s="8">
        <f>ROUND(100*'RAW DATA'!F14/'RAW DATA'!$D14,0)</f>
        <v>106</v>
      </c>
      <c r="G28" s="8">
        <f>ROUND(100*'RAW DATA'!G14/'RAW DATA'!$D14,0)</f>
        <v>75</v>
      </c>
      <c r="H28" s="8">
        <f>ROUND(100*'RAW DATA'!H14/'RAW DATA'!$D14,0)</f>
        <v>304</v>
      </c>
      <c r="I28" s="8">
        <f>ROUND(100*'RAW DATA'!I14/'RAW DATA'!$D14,0)</f>
        <v>86</v>
      </c>
      <c r="J28" s="8">
        <f>ROUND(100*'RAW DATA'!J14/'RAW DATA'!$D14,0)</f>
        <v>98</v>
      </c>
      <c r="K28" s="8">
        <f>ROUND(100*'RAW DATA'!K14/'RAW DATA'!$D14,0)</f>
        <v>97</v>
      </c>
      <c r="L28" s="8">
        <f>ROUND(100*'RAW DATA'!L14/'RAW DATA'!$D14,0)</f>
        <v>116</v>
      </c>
      <c r="M28" s="8">
        <f>ROUND(100*'RAW DATA'!M14/'RAW DATA'!$D14,0)</f>
        <v>115</v>
      </c>
      <c r="N28" s="8">
        <f>ROUND(100*'RAW DATA'!N14/'RAW DATA'!$D14,0)</f>
        <v>102</v>
      </c>
      <c r="O28" s="8">
        <f>ROUND(100*'RAW DATA'!O14/'RAW DATA'!$D14,0)</f>
        <v>82</v>
      </c>
      <c r="P28" s="8">
        <f>ROUND(100*'RAW DATA'!P14/'RAW DATA'!$D14,0)</f>
        <v>112</v>
      </c>
      <c r="Q28" s="8">
        <f>ROUND(100*'RAW DATA'!Q14/'RAW DATA'!$D14,0)</f>
        <v>106</v>
      </c>
      <c r="R28" s="8">
        <f>ROUND(100*'RAW DATA'!R14/'RAW DATA'!$D14,0)</f>
        <v>86</v>
      </c>
      <c r="S28" s="8">
        <f>ROUND(100*'RAW DATA'!S14/'RAW DATA'!$D14,0)</f>
        <v>180</v>
      </c>
      <c r="T28" s="8">
        <f>ROUND(100*'RAW DATA'!T14/'RAW DATA'!$D14,0)</f>
        <v>235</v>
      </c>
      <c r="U28" s="8">
        <f>ROUND(100*'RAW DATA'!U14/'RAW DATA'!$D14,0)</f>
        <v>135</v>
      </c>
      <c r="V28" s="8">
        <f>ROUND(100*'RAW DATA'!V14/'RAW DATA'!$D14,0)</f>
        <v>135</v>
      </c>
      <c r="W28" s="8">
        <f>ROUND(100*'RAW DATA'!W14/'RAW DATA'!$D14,0)</f>
        <v>123</v>
      </c>
      <c r="X28" s="8">
        <f>ROUND(100*'RAW DATA'!X14/'RAW DATA'!$D14,0)</f>
        <v>172</v>
      </c>
      <c r="Y28" s="8">
        <f>ROUND(100*'RAW DATA'!Y14/'RAW DATA'!$D14,0)</f>
        <v>208</v>
      </c>
      <c r="Z28" s="8">
        <f>ROUND(100*'RAW DATA'!Z14/'RAW DATA'!$D14,0)</f>
        <v>272</v>
      </c>
      <c r="AA28" s="8">
        <f>ROUND(100*'RAW DATA'!AA14/'RAW DATA'!$D14,0)</f>
        <v>359</v>
      </c>
      <c r="AB28" s="8">
        <f>ROUND(100*'RAW DATA'!AB14/'RAW DATA'!$D14,0)</f>
        <v>392</v>
      </c>
      <c r="AC28" s="8">
        <f>ROUND(100*'RAW DATA'!AC14/'RAW DATA'!$D14,0)</f>
        <v>424</v>
      </c>
    </row>
    <row r="29" spans="1:29" s="7" customFormat="1">
      <c r="A29" s="7" t="s">
        <v>65</v>
      </c>
      <c r="B29" s="8">
        <f>ROUND(100*'RAW DATA'!B15/'RAW DATA'!$D15,0)</f>
        <v>75</v>
      </c>
      <c r="C29" s="8">
        <f>ROUND(100*'RAW DATA'!C15/'RAW DATA'!$D15,0)</f>
        <v>62</v>
      </c>
      <c r="D29" s="8">
        <f>ROUND(100*'RAW DATA'!D15/'RAW DATA'!$D15,0)</f>
        <v>100</v>
      </c>
      <c r="E29" s="8">
        <f>ROUND(100*'RAW DATA'!E15/'RAW DATA'!$D15,0)</f>
        <v>103</v>
      </c>
      <c r="F29" s="8">
        <f>ROUND(100*'RAW DATA'!F15/'RAW DATA'!$D15,0)</f>
        <v>105</v>
      </c>
      <c r="G29" s="8">
        <f>ROUND(100*'RAW DATA'!G15/'RAW DATA'!$D15,0)</f>
        <v>77</v>
      </c>
      <c r="H29" s="8">
        <f>ROUND(100*'RAW DATA'!H15/'RAW DATA'!$D15,0)</f>
        <v>313</v>
      </c>
      <c r="I29" s="8">
        <f>ROUND(100*'RAW DATA'!I15/'RAW DATA'!$D15,0)</f>
        <v>99</v>
      </c>
      <c r="J29" s="8">
        <f>ROUND(100*'RAW DATA'!J15/'RAW DATA'!$D15,0)</f>
        <v>113</v>
      </c>
      <c r="K29" s="8">
        <f>ROUND(100*'RAW DATA'!K15/'RAW DATA'!$D15,0)</f>
        <v>113</v>
      </c>
      <c r="L29" s="8">
        <f>ROUND(100*'RAW DATA'!L15/'RAW DATA'!$D15,0)</f>
        <v>134</v>
      </c>
      <c r="M29" s="8">
        <f>ROUND(100*'RAW DATA'!M15/'RAW DATA'!$D15,0)</f>
        <v>132</v>
      </c>
      <c r="N29" s="8">
        <f>ROUND(100*'RAW DATA'!N15/'RAW DATA'!$D15,0)</f>
        <v>118</v>
      </c>
      <c r="O29" s="8">
        <f>ROUND(100*'RAW DATA'!O15/'RAW DATA'!$D15,0)</f>
        <v>88</v>
      </c>
      <c r="P29" s="8">
        <f>ROUND(100*'RAW DATA'!P15/'RAW DATA'!$D15,0)</f>
        <v>113</v>
      </c>
      <c r="Q29" s="8">
        <f>ROUND(100*'RAW DATA'!Q15/'RAW DATA'!$D15,0)</f>
        <v>109</v>
      </c>
      <c r="R29" s="8">
        <f>ROUND(100*'RAW DATA'!R15/'RAW DATA'!$D15,0)</f>
        <v>84</v>
      </c>
      <c r="S29" s="8">
        <f>ROUND(100*'RAW DATA'!S15/'RAW DATA'!$D15,0)</f>
        <v>181</v>
      </c>
      <c r="T29" s="8">
        <f>ROUND(100*'RAW DATA'!T15/'RAW DATA'!$D15,0)</f>
        <v>246</v>
      </c>
      <c r="U29" s="8">
        <f>ROUND(100*'RAW DATA'!U15/'RAW DATA'!$D15,0)</f>
        <v>135</v>
      </c>
      <c r="V29" s="8">
        <f>ROUND(100*'RAW DATA'!V15/'RAW DATA'!$D15,0)</f>
        <v>135</v>
      </c>
      <c r="W29" s="8">
        <f>ROUND(100*'RAW DATA'!W15/'RAW DATA'!$D15,0)</f>
        <v>124</v>
      </c>
      <c r="X29" s="8">
        <f>ROUND(100*'RAW DATA'!X15/'RAW DATA'!$D15,0)</f>
        <v>176</v>
      </c>
      <c r="Y29" s="8">
        <f>ROUND(100*'RAW DATA'!Y15/'RAW DATA'!$D15,0)</f>
        <v>212</v>
      </c>
      <c r="Z29" s="8">
        <f>ROUND(100*'RAW DATA'!Z15/'RAW DATA'!$D15,0)</f>
        <v>282</v>
      </c>
      <c r="AA29" s="8">
        <f>ROUND(100*'RAW DATA'!AA15/'RAW DATA'!$D15,0)</f>
        <v>379</v>
      </c>
      <c r="AB29" s="8">
        <f>ROUND(100*'RAW DATA'!AB15/'RAW DATA'!$D15,0)</f>
        <v>410</v>
      </c>
      <c r="AC29" s="8">
        <f>ROUND(100*'RAW DATA'!AC15/'RAW DATA'!$D15,0)</f>
        <v>446</v>
      </c>
    </row>
    <row r="30" spans="1:29" s="7" customFormat="1">
      <c r="A30" s="7" t="s">
        <v>66</v>
      </c>
      <c r="B30" s="8">
        <f>ROUND(100*'RAW DATA'!B16/'RAW DATA'!$D16,0)</f>
        <v>75</v>
      </c>
      <c r="C30" s="8">
        <f>ROUND(100*'RAW DATA'!C16/'RAW DATA'!$D16,0)</f>
        <v>61</v>
      </c>
      <c r="D30" s="8">
        <f>ROUND(100*'RAW DATA'!D16/'RAW DATA'!$D16,0)</f>
        <v>100</v>
      </c>
      <c r="E30" s="8">
        <f>ROUND(100*'RAW DATA'!E16/'RAW DATA'!$D16,0)</f>
        <v>103</v>
      </c>
      <c r="F30" s="8">
        <f>ROUND(100*'RAW DATA'!F16/'RAW DATA'!$D16,0)</f>
        <v>105</v>
      </c>
      <c r="G30" s="8">
        <f>ROUND(100*'RAW DATA'!G16/'RAW DATA'!$D16,0)</f>
        <v>79</v>
      </c>
      <c r="H30" s="8">
        <f>ROUND(100*'RAW DATA'!H16/'RAW DATA'!$D16,0)</f>
        <v>322</v>
      </c>
      <c r="I30" s="8">
        <f>ROUND(100*'RAW DATA'!I16/'RAW DATA'!$D16,0)</f>
        <v>93</v>
      </c>
      <c r="J30" s="8">
        <f>ROUND(100*'RAW DATA'!J16/'RAW DATA'!$D16,0)</f>
        <v>105</v>
      </c>
      <c r="K30" s="8">
        <f>ROUND(100*'RAW DATA'!K16/'RAW DATA'!$D16,0)</f>
        <v>105</v>
      </c>
      <c r="L30" s="8">
        <f>ROUND(100*'RAW DATA'!L16/'RAW DATA'!$D16,0)</f>
        <v>124</v>
      </c>
      <c r="M30" s="8">
        <f>ROUND(100*'RAW DATA'!M16/'RAW DATA'!$D16,0)</f>
        <v>124</v>
      </c>
      <c r="N30" s="8">
        <f>ROUND(100*'RAW DATA'!N16/'RAW DATA'!$D16,0)</f>
        <v>110</v>
      </c>
      <c r="O30" s="8">
        <f>ROUND(100*'RAW DATA'!O16/'RAW DATA'!$D16,0)</f>
        <v>85</v>
      </c>
      <c r="P30" s="8">
        <f>ROUND(100*'RAW DATA'!P16/'RAW DATA'!$D16,0)</f>
        <v>124</v>
      </c>
      <c r="Q30" s="8">
        <f>ROUND(100*'RAW DATA'!Q16/'RAW DATA'!$D16,0)</f>
        <v>116</v>
      </c>
      <c r="R30" s="8">
        <f>ROUND(100*'RAW DATA'!R16/'RAW DATA'!$D16,0)</f>
        <v>94</v>
      </c>
      <c r="S30" s="8">
        <f>ROUND(100*'RAW DATA'!S16/'RAW DATA'!$D16,0)</f>
        <v>194</v>
      </c>
      <c r="T30" s="8">
        <f>ROUND(100*'RAW DATA'!T16/'RAW DATA'!$D16,0)</f>
        <v>250</v>
      </c>
      <c r="U30" s="8">
        <f>ROUND(100*'RAW DATA'!U16/'RAW DATA'!$D16,0)</f>
        <v>146</v>
      </c>
      <c r="V30" s="8">
        <f>ROUND(100*'RAW DATA'!V16/'RAW DATA'!$D16,0)</f>
        <v>146</v>
      </c>
      <c r="W30" s="8">
        <f>ROUND(100*'RAW DATA'!W16/'RAW DATA'!$D16,0)</f>
        <v>133</v>
      </c>
      <c r="X30" s="8">
        <f>ROUND(100*'RAW DATA'!X16/'RAW DATA'!$D16,0)</f>
        <v>189</v>
      </c>
      <c r="Y30" s="8">
        <f>ROUND(100*'RAW DATA'!Y16/'RAW DATA'!$D16,0)</f>
        <v>227</v>
      </c>
      <c r="Z30" s="8">
        <f>ROUND(100*'RAW DATA'!Z16/'RAW DATA'!$D16,0)</f>
        <v>290</v>
      </c>
      <c r="AA30" s="8">
        <f>ROUND(100*'RAW DATA'!AA16/'RAW DATA'!$D16,0)</f>
        <v>385</v>
      </c>
      <c r="AB30" s="8">
        <f>ROUND(100*'RAW DATA'!AB16/'RAW DATA'!$D16,0)</f>
        <v>415</v>
      </c>
      <c r="AC30" s="8">
        <f>ROUND(100*'RAW DATA'!AC16/'RAW DATA'!$D16,0)</f>
        <v>452</v>
      </c>
    </row>
    <row r="31" spans="1:29" s="9" customFormat="1">
      <c r="A31" s="9" t="s">
        <v>89</v>
      </c>
      <c r="B31" s="10">
        <f t="shared" ref="B31:C31" si="85">ROUND(AVERAGE(B25:B30),0)</f>
        <v>75</v>
      </c>
      <c r="C31" s="10">
        <f t="shared" si="85"/>
        <v>62</v>
      </c>
      <c r="D31" s="10">
        <f t="shared" ref="D31:J31" si="86">ROUND(AVERAGE(D25:D30),0)</f>
        <v>100</v>
      </c>
      <c r="E31" s="10">
        <f t="shared" ref="E31:F31" si="87">ROUND(AVERAGE(E25:E30),0)</f>
        <v>102</v>
      </c>
      <c r="F31" s="10">
        <f t="shared" si="87"/>
        <v>105</v>
      </c>
      <c r="G31" s="10">
        <f t="shared" ref="G31" si="88">ROUND(AVERAGE(G25:G30),0)</f>
        <v>78</v>
      </c>
      <c r="H31" s="10">
        <f t="shared" ref="H31" si="89">ROUND(AVERAGE(H25:H30),0)</f>
        <v>318</v>
      </c>
      <c r="I31" s="10">
        <f t="shared" ref="I31" si="90">ROUND(AVERAGE(I25:I30),0)</f>
        <v>98</v>
      </c>
      <c r="J31" s="10">
        <f t="shared" si="86"/>
        <v>112</v>
      </c>
      <c r="K31" s="10">
        <f t="shared" ref="K31:L31" si="91">ROUND(AVERAGE(K25:K30),0)</f>
        <v>111</v>
      </c>
      <c r="L31" s="10">
        <f t="shared" si="91"/>
        <v>132</v>
      </c>
      <c r="M31" s="10">
        <f t="shared" ref="M31" si="92">ROUND(AVERAGE(M25:M30),0)</f>
        <v>131</v>
      </c>
      <c r="N31" s="10">
        <f t="shared" ref="N31:O31" si="93">ROUND(AVERAGE(N25:N30),0)</f>
        <v>117</v>
      </c>
      <c r="O31" s="10">
        <f t="shared" si="93"/>
        <v>86</v>
      </c>
      <c r="P31" s="10">
        <f t="shared" ref="P31:Q31" si="94">ROUND(AVERAGE(P25:P30),0)</f>
        <v>114</v>
      </c>
      <c r="Q31" s="10">
        <f t="shared" si="94"/>
        <v>105</v>
      </c>
      <c r="R31" s="10">
        <f t="shared" ref="R31:S31" si="95">ROUND(AVERAGE(R25:R30),0)</f>
        <v>83</v>
      </c>
      <c r="S31" s="10">
        <f t="shared" si="95"/>
        <v>172</v>
      </c>
      <c r="T31" s="10">
        <f t="shared" ref="T31:U31" si="96">ROUND(AVERAGE(T25:T30),0)</f>
        <v>228</v>
      </c>
      <c r="U31" s="10">
        <f t="shared" si="96"/>
        <v>129</v>
      </c>
      <c r="V31" s="10">
        <f t="shared" ref="V31:Z31" si="97">ROUND(AVERAGE(V25:V30),0)</f>
        <v>130</v>
      </c>
      <c r="W31" s="10">
        <f t="shared" ref="W31" si="98">ROUND(AVERAGE(W25:W30),0)</f>
        <v>118</v>
      </c>
      <c r="X31" s="10">
        <f t="shared" ref="X31:Y31" si="99">ROUND(AVERAGE(X25:X30),0)</f>
        <v>168</v>
      </c>
      <c r="Y31" s="10">
        <f t="shared" si="99"/>
        <v>202</v>
      </c>
      <c r="Z31" s="10">
        <f t="shared" si="97"/>
        <v>266</v>
      </c>
      <c r="AA31" s="10">
        <f t="shared" ref="AA31:AB31" si="100">ROUND(AVERAGE(AA25:AA30),0)</f>
        <v>353</v>
      </c>
      <c r="AB31" s="10">
        <f t="shared" si="100"/>
        <v>383</v>
      </c>
      <c r="AC31" s="10">
        <f t="shared" ref="AC31" si="101">ROUND(AVERAGE(AC25:AC30),0)</f>
        <v>415</v>
      </c>
    </row>
    <row r="32" spans="1:29" s="13" customFormat="1">
      <c r="A32" s="13" t="s">
        <v>83</v>
      </c>
      <c r="B32" s="14">
        <f>ROUND(100*'RAW DATA'!$D58/'RAW DATA'!B58,0)</f>
        <v>76</v>
      </c>
      <c r="C32" s="14">
        <f>ROUND(100*'RAW DATA'!$D58/'RAW DATA'!C58,0)</f>
        <v>61</v>
      </c>
      <c r="D32" s="14">
        <f>ROUND(100*'RAW DATA'!$D58/'RAW DATA'!D58,0)</f>
        <v>100</v>
      </c>
      <c r="E32" s="14">
        <f>ROUND(100*'RAW DATA'!$D58/'RAW DATA'!E58,0)</f>
        <v>105</v>
      </c>
      <c r="F32" s="14">
        <f>ROUND(100*'RAW DATA'!$D58/'RAW DATA'!F58,0)</f>
        <v>107</v>
      </c>
      <c r="G32" s="14">
        <f>ROUND(100*'RAW DATA'!$D58/'RAW DATA'!G58,0)</f>
        <v>86</v>
      </c>
      <c r="H32" s="14">
        <f>ROUND(100*'RAW DATA'!$D58/'RAW DATA'!H58,0)</f>
        <v>316</v>
      </c>
      <c r="I32" s="14">
        <f>ROUND(100*'RAW DATA'!$D58/'RAW DATA'!I58,0)</f>
        <v>98</v>
      </c>
      <c r="J32" s="14">
        <f>ROUND(100*'RAW DATA'!$D58/'RAW DATA'!J58,0)</f>
        <v>113</v>
      </c>
      <c r="K32" s="14">
        <f>ROUND(100*'RAW DATA'!$D58/'RAW DATA'!K58,0)</f>
        <v>118</v>
      </c>
      <c r="L32" s="14">
        <f>ROUND(100*'RAW DATA'!$D58/'RAW DATA'!L58,0)</f>
        <v>141</v>
      </c>
      <c r="M32" s="14">
        <f>ROUND(100*'RAW DATA'!$D58/'RAW DATA'!M58,0)</f>
        <v>135</v>
      </c>
      <c r="N32" s="14">
        <f>ROUND(100*'RAW DATA'!$D58/'RAW DATA'!N58,0)</f>
        <v>129</v>
      </c>
      <c r="O32" s="14">
        <f>ROUND(100*'RAW DATA'!$D58/'RAW DATA'!O58,0)</f>
        <v>90</v>
      </c>
      <c r="P32" s="14">
        <f>ROUND(100*'RAW DATA'!$D58/'RAW DATA'!P58,0)</f>
        <v>117</v>
      </c>
      <c r="Q32" s="14">
        <f>ROUND(100*'RAW DATA'!$D58/'RAW DATA'!Q58,0)</f>
        <v>137</v>
      </c>
      <c r="R32" s="14">
        <f>ROUND(100*'RAW DATA'!$D58/'RAW DATA'!R58,0)</f>
        <v>105</v>
      </c>
      <c r="S32" s="14">
        <f>ROUND(100*'RAW DATA'!$D58/'RAW DATA'!S58,0)</f>
        <v>236</v>
      </c>
      <c r="T32" s="14">
        <f>ROUND(100*'RAW DATA'!$D58/'RAW DATA'!T58,0)</f>
        <v>294</v>
      </c>
      <c r="U32" s="14">
        <f>ROUND(100*'RAW DATA'!$D58/'RAW DATA'!U58,0)</f>
        <v>180</v>
      </c>
      <c r="V32" s="14">
        <f>ROUND(100*'RAW DATA'!$D58/'RAW DATA'!V58,0)</f>
        <v>180</v>
      </c>
      <c r="W32" s="14">
        <f>ROUND(100*'RAW DATA'!$D58/'RAW DATA'!W58,0)</f>
        <v>159</v>
      </c>
      <c r="X32" s="14">
        <f>ROUND(100*'RAW DATA'!$D58/'RAW DATA'!X58,0)</f>
        <v>239</v>
      </c>
      <c r="Y32" s="14">
        <f>ROUND(100*'RAW DATA'!$D58/'RAW DATA'!Y58,0)</f>
        <v>278</v>
      </c>
      <c r="Z32" s="14">
        <f>ROUND(100*'RAW DATA'!$D58/'RAW DATA'!Z58,0)</f>
        <v>354</v>
      </c>
      <c r="AA32" s="14">
        <f>ROUND(100*'RAW DATA'!$D58/'RAW DATA'!AA58,0)</f>
        <v>452</v>
      </c>
      <c r="AB32" s="14">
        <f>ROUND(100*'RAW DATA'!$D58/'RAW DATA'!AB58,0)</f>
        <v>515</v>
      </c>
      <c r="AC32" s="14">
        <f>ROUND(100*'RAW DATA'!$D58/'RAW DATA'!AC58,0)</f>
        <v>545</v>
      </c>
    </row>
    <row r="33" spans="1:29" s="13" customFormat="1">
      <c r="A33" s="13" t="s">
        <v>84</v>
      </c>
      <c r="B33" s="14">
        <f>ROUND(100*'RAW DATA'!$D59/'RAW DATA'!B59,0)</f>
        <v>74</v>
      </c>
      <c r="C33" s="14">
        <f>ROUND(100*'RAW DATA'!$D59/'RAW DATA'!C59,0)</f>
        <v>62</v>
      </c>
      <c r="D33" s="14">
        <f>ROUND(100*'RAW DATA'!$D59/'RAW DATA'!D59,0)</f>
        <v>100</v>
      </c>
      <c r="E33" s="14">
        <f>ROUND(100*'RAW DATA'!$D59/'RAW DATA'!E59,0)</f>
        <v>104</v>
      </c>
      <c r="F33" s="14">
        <f>ROUND(100*'RAW DATA'!$D59/'RAW DATA'!F59,0)</f>
        <v>106</v>
      </c>
      <c r="G33" s="14">
        <f>ROUND(100*'RAW DATA'!$D59/'RAW DATA'!G59,0)</f>
        <v>86</v>
      </c>
      <c r="H33" s="14">
        <f>ROUND(100*'RAW DATA'!$D59/'RAW DATA'!H59,0)</f>
        <v>337</v>
      </c>
      <c r="I33" s="14">
        <f>ROUND(100*'RAW DATA'!$D59/'RAW DATA'!I59,0)</f>
        <v>102</v>
      </c>
      <c r="J33" s="14">
        <f>ROUND(100*'RAW DATA'!$D59/'RAW DATA'!J59,0)</f>
        <v>121</v>
      </c>
      <c r="K33" s="14">
        <f>ROUND(100*'RAW DATA'!$D59/'RAW DATA'!K59,0)</f>
        <v>121</v>
      </c>
      <c r="L33" s="14">
        <f>ROUND(100*'RAW DATA'!$D59/'RAW DATA'!L59,0)</f>
        <v>145</v>
      </c>
      <c r="M33" s="14">
        <f>ROUND(100*'RAW DATA'!$D59/'RAW DATA'!M59,0)</f>
        <v>145</v>
      </c>
      <c r="N33" s="14">
        <f>ROUND(100*'RAW DATA'!$D59/'RAW DATA'!N59,0)</f>
        <v>128</v>
      </c>
      <c r="O33" s="14">
        <f>ROUND(100*'RAW DATA'!$D59/'RAW DATA'!O59,0)</f>
        <v>99</v>
      </c>
      <c r="P33" s="14">
        <f>ROUND(100*'RAW DATA'!$D59/'RAW DATA'!P59,0)</f>
        <v>131</v>
      </c>
      <c r="Q33" s="14">
        <f>ROUND(100*'RAW DATA'!$D59/'RAW DATA'!Q59,0)</f>
        <v>141</v>
      </c>
      <c r="R33" s="14">
        <f>ROUND(100*'RAW DATA'!$D59/'RAW DATA'!R59,0)</f>
        <v>104</v>
      </c>
      <c r="S33" s="14">
        <f>ROUND(100*'RAW DATA'!$D59/'RAW DATA'!S59,0)</f>
        <v>230</v>
      </c>
      <c r="T33" s="14">
        <f>ROUND(100*'RAW DATA'!$D59/'RAW DATA'!T59,0)</f>
        <v>296</v>
      </c>
      <c r="U33" s="14">
        <f>ROUND(100*'RAW DATA'!$D59/'RAW DATA'!U59,0)</f>
        <v>178</v>
      </c>
      <c r="V33" s="14">
        <f>ROUND(100*'RAW DATA'!$D59/'RAW DATA'!V59,0)</f>
        <v>178</v>
      </c>
      <c r="W33" s="14">
        <f>ROUND(100*'RAW DATA'!$D59/'RAW DATA'!W59,0)</f>
        <v>160</v>
      </c>
      <c r="X33" s="14">
        <f>ROUND(100*'RAW DATA'!$D59/'RAW DATA'!X59,0)</f>
        <v>239</v>
      </c>
      <c r="Y33" s="14">
        <f>ROUND(100*'RAW DATA'!$D59/'RAW DATA'!Y59,0)</f>
        <v>274</v>
      </c>
      <c r="Z33" s="14">
        <f>ROUND(100*'RAW DATA'!$D59/'RAW DATA'!Z59,0)</f>
        <v>360</v>
      </c>
      <c r="AA33" s="14">
        <f>ROUND(100*'RAW DATA'!$D59/'RAW DATA'!AA59,0)</f>
        <v>462</v>
      </c>
      <c r="AB33" s="14">
        <f>ROUND(100*'RAW DATA'!$D59/'RAW DATA'!AB59,0)</f>
        <v>519</v>
      </c>
      <c r="AC33" s="14">
        <f>ROUND(100*'RAW DATA'!$D59/'RAW DATA'!AC59,0)</f>
        <v>555</v>
      </c>
    </row>
    <row r="34" spans="1:29" s="13" customFormat="1">
      <c r="A34" s="13" t="s">
        <v>85</v>
      </c>
      <c r="B34" s="14">
        <f>ROUND(100*'RAW DATA'!$D60/'RAW DATA'!B60,0)</f>
        <v>73</v>
      </c>
      <c r="C34" s="14">
        <f>ROUND(100*'RAW DATA'!$D60/'RAW DATA'!C60,0)</f>
        <v>61</v>
      </c>
      <c r="D34" s="14">
        <f>ROUND(100*'RAW DATA'!$D60/'RAW DATA'!D60,0)</f>
        <v>100</v>
      </c>
      <c r="E34" s="14">
        <f>ROUND(100*'RAW DATA'!$D60/'RAW DATA'!E60,0)</f>
        <v>105</v>
      </c>
      <c r="F34" s="14">
        <f>ROUND(100*'RAW DATA'!$D60/'RAW DATA'!F60,0)</f>
        <v>106</v>
      </c>
      <c r="G34" s="14">
        <f>ROUND(100*'RAW DATA'!$D60/'RAW DATA'!G60,0)</f>
        <v>84</v>
      </c>
      <c r="H34" s="14">
        <f>ROUND(100*'RAW DATA'!$D60/'RAW DATA'!H60,0)</f>
        <v>335</v>
      </c>
      <c r="I34" s="14">
        <f>ROUND(100*'RAW DATA'!$D60/'RAW DATA'!I60,0)</f>
        <v>102</v>
      </c>
      <c r="J34" s="14">
        <f>ROUND(100*'RAW DATA'!$D60/'RAW DATA'!J60,0)</f>
        <v>100</v>
      </c>
      <c r="K34" s="14">
        <f>ROUND(100*'RAW DATA'!$D60/'RAW DATA'!K60,0)</f>
        <v>119</v>
      </c>
      <c r="L34" s="14">
        <f>ROUND(100*'RAW DATA'!$D60/'RAW DATA'!L60,0)</f>
        <v>143</v>
      </c>
      <c r="M34" s="14">
        <f>ROUND(100*'RAW DATA'!$D60/'RAW DATA'!M60,0)</f>
        <v>120</v>
      </c>
      <c r="N34" s="14">
        <f>ROUND(100*'RAW DATA'!$D60/'RAW DATA'!N60,0)</f>
        <v>106</v>
      </c>
      <c r="O34" s="14">
        <f>ROUND(100*'RAW DATA'!$D60/'RAW DATA'!O60,0)</f>
        <v>117</v>
      </c>
      <c r="P34" s="14">
        <f>ROUND(100*'RAW DATA'!$D60/'RAW DATA'!P60,0)</f>
        <v>181</v>
      </c>
      <c r="Q34" s="14">
        <f>ROUND(100*'RAW DATA'!$D60/'RAW DATA'!Q60,0)</f>
        <v>161</v>
      </c>
      <c r="R34" s="14">
        <f>ROUND(100*'RAW DATA'!$D60/'RAW DATA'!R60,0)</f>
        <v>141</v>
      </c>
      <c r="S34" s="14">
        <f>ROUND(100*'RAW DATA'!$D60/'RAW DATA'!S60,0)</f>
        <v>287</v>
      </c>
      <c r="T34" s="14">
        <f>ROUND(100*'RAW DATA'!$D60/'RAW DATA'!T60,0)</f>
        <v>326</v>
      </c>
      <c r="U34" s="14">
        <f>ROUND(100*'RAW DATA'!$D60/'RAW DATA'!U60,0)</f>
        <v>227</v>
      </c>
      <c r="V34" s="14">
        <f>ROUND(100*'RAW DATA'!$D60/'RAW DATA'!V60,0)</f>
        <v>227</v>
      </c>
      <c r="W34" s="14">
        <f>ROUND(100*'RAW DATA'!$D60/'RAW DATA'!W60,0)</f>
        <v>204</v>
      </c>
      <c r="X34" s="14">
        <f>ROUND(100*'RAW DATA'!$D60/'RAW DATA'!X60,0)</f>
        <v>305</v>
      </c>
      <c r="Y34" s="14">
        <f>ROUND(100*'RAW DATA'!$D60/'RAW DATA'!Y60,0)</f>
        <v>342</v>
      </c>
      <c r="Z34" s="14">
        <f>ROUND(100*'RAW DATA'!$D60/'RAW DATA'!Z60,0)</f>
        <v>405</v>
      </c>
      <c r="AA34" s="14">
        <f>ROUND(100*'RAW DATA'!$D60/'RAW DATA'!AA60,0)</f>
        <v>494</v>
      </c>
      <c r="AB34" s="14">
        <f>ROUND(100*'RAW DATA'!$D60/'RAW DATA'!AB60,0)</f>
        <v>572</v>
      </c>
      <c r="AC34" s="14">
        <f>ROUND(100*'RAW DATA'!$D60/'RAW DATA'!AC60,0)</f>
        <v>614</v>
      </c>
    </row>
    <row r="35" spans="1:29" s="13" customFormat="1">
      <c r="A35" s="13" t="s">
        <v>86</v>
      </c>
      <c r="B35" s="14">
        <f>ROUND(100*'RAW DATA'!$D61/'RAW DATA'!B61,0)</f>
        <v>70</v>
      </c>
      <c r="C35" s="14">
        <f>ROUND(100*'RAW DATA'!$D61/'RAW DATA'!C61,0)</f>
        <v>63</v>
      </c>
      <c r="D35" s="14">
        <f>ROUND(100*'RAW DATA'!$D61/'RAW DATA'!D61,0)</f>
        <v>100</v>
      </c>
      <c r="E35" s="14">
        <f>ROUND(100*'RAW DATA'!$D61/'RAW DATA'!E61,0)</f>
        <v>103</v>
      </c>
      <c r="F35" s="14">
        <f>ROUND(100*'RAW DATA'!$D61/'RAW DATA'!F61,0)</f>
        <v>105</v>
      </c>
      <c r="G35" s="14">
        <f>ROUND(100*'RAW DATA'!$D61/'RAW DATA'!G61,0)</f>
        <v>89</v>
      </c>
      <c r="H35" s="14">
        <f>ROUND(100*'RAW DATA'!$D61/'RAW DATA'!H61,0)</f>
        <v>331</v>
      </c>
      <c r="I35" s="14">
        <f>ROUND(100*'RAW DATA'!$D61/'RAW DATA'!I61,0)</f>
        <v>89</v>
      </c>
      <c r="J35" s="14">
        <f>ROUND(100*'RAW DATA'!$D61/'RAW DATA'!J61,0)</f>
        <v>104</v>
      </c>
      <c r="K35" s="14">
        <f>ROUND(100*'RAW DATA'!$D61/'RAW DATA'!K61,0)</f>
        <v>104</v>
      </c>
      <c r="L35" s="14">
        <f>ROUND(100*'RAW DATA'!$D61/'RAW DATA'!L61,0)</f>
        <v>123</v>
      </c>
      <c r="M35" s="14">
        <f>ROUND(100*'RAW DATA'!$D61/'RAW DATA'!M61,0)</f>
        <v>123</v>
      </c>
      <c r="N35" s="14">
        <f>ROUND(100*'RAW DATA'!$D61/'RAW DATA'!N61,0)</f>
        <v>110</v>
      </c>
      <c r="O35" s="14">
        <f>ROUND(100*'RAW DATA'!$D61/'RAW DATA'!O61,0)</f>
        <v>82</v>
      </c>
      <c r="P35" s="14">
        <f>ROUND(100*'RAW DATA'!$D61/'RAW DATA'!P61,0)</f>
        <v>133</v>
      </c>
      <c r="Q35" s="14">
        <f>ROUND(100*'RAW DATA'!$D61/'RAW DATA'!Q61,0)</f>
        <v>132</v>
      </c>
      <c r="R35" s="14">
        <f>ROUND(100*'RAW DATA'!$D61/'RAW DATA'!R61,0)</f>
        <v>99</v>
      </c>
      <c r="S35" s="14">
        <f>ROUND(100*'RAW DATA'!$D61/'RAW DATA'!S61,0)</f>
        <v>228</v>
      </c>
      <c r="T35" s="14">
        <f>ROUND(100*'RAW DATA'!$D61/'RAW DATA'!T61,0)</f>
        <v>275</v>
      </c>
      <c r="U35" s="14">
        <f>ROUND(100*'RAW DATA'!$D61/'RAW DATA'!U61,0)</f>
        <v>175</v>
      </c>
      <c r="V35" s="14">
        <f>ROUND(100*'RAW DATA'!$D61/'RAW DATA'!V61,0)</f>
        <v>175</v>
      </c>
      <c r="W35" s="14">
        <f>ROUND(100*'RAW DATA'!$D61/'RAW DATA'!W61,0)</f>
        <v>158</v>
      </c>
      <c r="X35" s="14">
        <f>ROUND(100*'RAW DATA'!$D61/'RAW DATA'!X61,0)</f>
        <v>237</v>
      </c>
      <c r="Y35" s="14">
        <f>ROUND(100*'RAW DATA'!$D61/'RAW DATA'!Y61,0)</f>
        <v>280</v>
      </c>
      <c r="Z35" s="14">
        <f>ROUND(100*'RAW DATA'!$D61/'RAW DATA'!Z61,0)</f>
        <v>331</v>
      </c>
      <c r="AA35" s="14">
        <f>ROUND(100*'RAW DATA'!$D61/'RAW DATA'!AA61,0)</f>
        <v>429</v>
      </c>
      <c r="AB35" s="14">
        <f>ROUND(100*'RAW DATA'!$D61/'RAW DATA'!AB61,0)</f>
        <v>469</v>
      </c>
      <c r="AC35" s="14">
        <f>ROUND(100*'RAW DATA'!$D61/'RAW DATA'!AC61,0)</f>
        <v>505</v>
      </c>
    </row>
    <row r="36" spans="1:29" s="13" customFormat="1">
      <c r="A36" s="13" t="s">
        <v>87</v>
      </c>
      <c r="B36" s="14">
        <f>ROUND(100*'RAW DATA'!$D62/'RAW DATA'!B62,0)</f>
        <v>71</v>
      </c>
      <c r="C36" s="14">
        <f>ROUND(100*'RAW DATA'!$D62/'RAW DATA'!C62,0)</f>
        <v>63</v>
      </c>
      <c r="D36" s="14">
        <f>ROUND(100*'RAW DATA'!$D62/'RAW DATA'!D62,0)</f>
        <v>100</v>
      </c>
      <c r="E36" s="14">
        <f>ROUND(100*'RAW DATA'!$D62/'RAW DATA'!E62,0)</f>
        <v>104</v>
      </c>
      <c r="F36" s="14">
        <f>ROUND(100*'RAW DATA'!$D62/'RAW DATA'!F62,0)</f>
        <v>104</v>
      </c>
      <c r="G36" s="14">
        <f>ROUND(100*'RAW DATA'!$D62/'RAW DATA'!G62,0)</f>
        <v>82</v>
      </c>
      <c r="H36" s="14">
        <f>ROUND(100*'RAW DATA'!$D62/'RAW DATA'!H62,0)</f>
        <v>237</v>
      </c>
      <c r="I36" s="14">
        <f>ROUND(100*'RAW DATA'!$D62/'RAW DATA'!I62,0)</f>
        <v>73</v>
      </c>
      <c r="J36" s="14">
        <f>ROUND(100*'RAW DATA'!$D62/'RAW DATA'!J62,0)</f>
        <v>84</v>
      </c>
      <c r="K36" s="14">
        <f>ROUND(100*'RAW DATA'!$D62/'RAW DATA'!K62,0)</f>
        <v>84</v>
      </c>
      <c r="L36" s="14">
        <f>ROUND(100*'RAW DATA'!$D62/'RAW DATA'!L62,0)</f>
        <v>100</v>
      </c>
      <c r="M36" s="14">
        <f>ROUND(100*'RAW DATA'!$D62/'RAW DATA'!M62,0)</f>
        <v>93</v>
      </c>
      <c r="N36" s="14">
        <f>ROUND(100*'RAW DATA'!$D62/'RAW DATA'!N62,0)</f>
        <v>87</v>
      </c>
      <c r="O36" s="14">
        <f>ROUND(100*'RAW DATA'!$D62/'RAW DATA'!O62,0)</f>
        <v>94</v>
      </c>
      <c r="P36" s="14">
        <f>ROUND(100*'RAW DATA'!$D62/'RAW DATA'!P62,0)</f>
        <v>131</v>
      </c>
      <c r="Q36" s="14">
        <f>ROUND(100*'RAW DATA'!$D62/'RAW DATA'!Q62,0)</f>
        <v>140</v>
      </c>
      <c r="R36" s="14">
        <f>ROUND(100*'RAW DATA'!$D62/'RAW DATA'!R62,0)</f>
        <v>119</v>
      </c>
      <c r="S36" s="14">
        <f>ROUND(100*'RAW DATA'!$D62/'RAW DATA'!S62,0)</f>
        <v>234</v>
      </c>
      <c r="T36" s="14">
        <f>ROUND(100*'RAW DATA'!$D62/'RAW DATA'!T62,0)</f>
        <v>247</v>
      </c>
      <c r="U36" s="14">
        <f>ROUND(100*'RAW DATA'!$D62/'RAW DATA'!U62,0)</f>
        <v>180</v>
      </c>
      <c r="V36" s="14">
        <f>ROUND(100*'RAW DATA'!$D62/'RAW DATA'!V62,0)</f>
        <v>182</v>
      </c>
      <c r="W36" s="14">
        <f>ROUND(100*'RAW DATA'!$D62/'RAW DATA'!W62,0)</f>
        <v>162</v>
      </c>
      <c r="X36" s="14">
        <f>ROUND(100*'RAW DATA'!$D62/'RAW DATA'!X62,0)</f>
        <v>239</v>
      </c>
      <c r="Y36" s="14">
        <f>ROUND(100*'RAW DATA'!$D62/'RAW DATA'!Y62,0)</f>
        <v>277</v>
      </c>
      <c r="Z36" s="14">
        <f>ROUND(100*'RAW DATA'!$D62/'RAW DATA'!Z62,0)</f>
        <v>293</v>
      </c>
      <c r="AA36" s="14">
        <f>ROUND(100*'RAW DATA'!$D62/'RAW DATA'!AA62,0)</f>
        <v>391</v>
      </c>
      <c r="AB36" s="14">
        <f>ROUND(100*'RAW DATA'!$D62/'RAW DATA'!AB62,0)</f>
        <v>422</v>
      </c>
      <c r="AC36" s="14">
        <f>ROUND(100*'RAW DATA'!$D62/'RAW DATA'!AC62,0)</f>
        <v>461</v>
      </c>
    </row>
    <row r="37" spans="1:29" s="15" customFormat="1">
      <c r="A37" s="15" t="s">
        <v>88</v>
      </c>
      <c r="B37" s="16">
        <f t="shared" ref="B37:C37" si="102">ROUND(AVERAGE(B32:B36),0)</f>
        <v>73</v>
      </c>
      <c r="C37" s="16">
        <f t="shared" si="102"/>
        <v>62</v>
      </c>
      <c r="D37" s="16">
        <f t="shared" ref="D37:J37" si="103">ROUND(AVERAGE(D32:D36),0)</f>
        <v>100</v>
      </c>
      <c r="E37" s="16">
        <f t="shared" ref="E37:F37" si="104">ROUND(AVERAGE(E32:E36),0)</f>
        <v>104</v>
      </c>
      <c r="F37" s="16">
        <f t="shared" si="104"/>
        <v>106</v>
      </c>
      <c r="G37" s="16">
        <f t="shared" ref="G37" si="105">ROUND(AVERAGE(G32:G36),0)</f>
        <v>85</v>
      </c>
      <c r="H37" s="16">
        <f t="shared" ref="H37" si="106">ROUND(AVERAGE(H32:H36),0)</f>
        <v>311</v>
      </c>
      <c r="I37" s="16">
        <f t="shared" ref="I37" si="107">ROUND(AVERAGE(I32:I36),0)</f>
        <v>93</v>
      </c>
      <c r="J37" s="16">
        <f t="shared" si="103"/>
        <v>104</v>
      </c>
      <c r="K37" s="16">
        <f t="shared" ref="K37:L37" si="108">ROUND(AVERAGE(K32:K36),0)</f>
        <v>109</v>
      </c>
      <c r="L37" s="16">
        <f t="shared" si="108"/>
        <v>130</v>
      </c>
      <c r="M37" s="16">
        <f t="shared" ref="M37" si="109">ROUND(AVERAGE(M32:M36),0)</f>
        <v>123</v>
      </c>
      <c r="N37" s="16">
        <f t="shared" ref="N37:O37" si="110">ROUND(AVERAGE(N32:N36),0)</f>
        <v>112</v>
      </c>
      <c r="O37" s="16">
        <f t="shared" si="110"/>
        <v>96</v>
      </c>
      <c r="P37" s="16">
        <f t="shared" ref="P37:Q37" si="111">ROUND(AVERAGE(P32:P36),0)</f>
        <v>139</v>
      </c>
      <c r="Q37" s="16">
        <f t="shared" si="111"/>
        <v>142</v>
      </c>
      <c r="R37" s="16">
        <f t="shared" ref="R37:S37" si="112">ROUND(AVERAGE(R32:R36),0)</f>
        <v>114</v>
      </c>
      <c r="S37" s="16">
        <f t="shared" si="112"/>
        <v>243</v>
      </c>
      <c r="T37" s="16">
        <f t="shared" ref="T37:U37" si="113">ROUND(AVERAGE(T32:T36),0)</f>
        <v>288</v>
      </c>
      <c r="U37" s="16">
        <f t="shared" si="113"/>
        <v>188</v>
      </c>
      <c r="V37" s="16">
        <f t="shared" ref="V37:Z37" si="114">ROUND(AVERAGE(V32:V36),0)</f>
        <v>188</v>
      </c>
      <c r="W37" s="16">
        <f t="shared" ref="W37" si="115">ROUND(AVERAGE(W32:W36),0)</f>
        <v>169</v>
      </c>
      <c r="X37" s="16">
        <f t="shared" ref="X37:Y37" si="116">ROUND(AVERAGE(X32:X36),0)</f>
        <v>252</v>
      </c>
      <c r="Y37" s="16">
        <f t="shared" si="116"/>
        <v>290</v>
      </c>
      <c r="Z37" s="16">
        <f t="shared" si="114"/>
        <v>349</v>
      </c>
      <c r="AA37" s="16">
        <f t="shared" ref="AA37:AB37" si="117">ROUND(AVERAGE(AA32:AA36),0)</f>
        <v>446</v>
      </c>
      <c r="AB37" s="16">
        <f t="shared" si="117"/>
        <v>499</v>
      </c>
      <c r="AC37" s="16">
        <f t="shared" ref="AC37" si="118">ROUND(AVERAGE(AC32:AC36),0)</f>
        <v>536</v>
      </c>
    </row>
    <row r="38" spans="1:29" s="7" customFormat="1">
      <c r="A38" s="7" t="s">
        <v>67</v>
      </c>
      <c r="B38" s="8">
        <f>ROUND(100*'RAW DATA'!$D21/'RAW DATA'!B21,0)</f>
        <v>77</v>
      </c>
      <c r="C38" s="8">
        <f>ROUND(100*'RAW DATA'!$D21/'RAW DATA'!C21,0)</f>
        <v>64</v>
      </c>
      <c r="D38" s="8">
        <f>ROUND(100*'RAW DATA'!$D21/'RAW DATA'!D21,0)</f>
        <v>100</v>
      </c>
      <c r="E38" s="8">
        <f>ROUND(100*'RAW DATA'!$D21/'RAW DATA'!E21,0)</f>
        <v>104</v>
      </c>
      <c r="F38" s="8">
        <f>ROUND(100*'RAW DATA'!$D21/'RAW DATA'!F21,0)</f>
        <v>105</v>
      </c>
      <c r="G38" s="8">
        <f>ROUND(100*'RAW DATA'!$D21/'RAW DATA'!G21,0)</f>
        <v>67</v>
      </c>
      <c r="H38" s="8">
        <f>ROUND(100*'RAW DATA'!$D21/'RAW DATA'!H21,0)</f>
        <v>256</v>
      </c>
      <c r="I38" s="8">
        <f>ROUND(100*'RAW DATA'!$D21/'RAW DATA'!I21,0)</f>
        <v>82</v>
      </c>
      <c r="J38" s="8">
        <f>ROUND(100*'RAW DATA'!$D21/'RAW DATA'!J21,0)</f>
        <v>100</v>
      </c>
      <c r="K38" s="8">
        <f>ROUND(100*'RAW DATA'!$D21/'RAW DATA'!K21,0)</f>
        <v>100</v>
      </c>
      <c r="L38" s="8">
        <f>ROUND(100*'RAW DATA'!$D21/'RAW DATA'!L21,0)</f>
        <v>118</v>
      </c>
      <c r="M38" s="8">
        <f>ROUND(100*'RAW DATA'!$D21/'RAW DATA'!M21,0)</f>
        <v>118</v>
      </c>
      <c r="N38" s="8">
        <f>ROUND(100*'RAW DATA'!$D21/'RAW DATA'!N21,0)</f>
        <v>106</v>
      </c>
      <c r="O38" s="8">
        <f>ROUND(100*'RAW DATA'!$D21/'RAW DATA'!O21,0)</f>
        <v>87</v>
      </c>
      <c r="P38" s="8">
        <f>ROUND(100*'RAW DATA'!$D21/'RAW DATA'!P21,0)</f>
        <v>111</v>
      </c>
      <c r="Q38" s="8">
        <f>ROUND(100*'RAW DATA'!$D21/'RAW DATA'!Q21,0)</f>
        <v>108</v>
      </c>
      <c r="R38" s="8">
        <f>ROUND(100*'RAW DATA'!$D21/'RAW DATA'!R21,0)</f>
        <v>72</v>
      </c>
      <c r="S38" s="8">
        <f>ROUND(100*'RAW DATA'!$D21/'RAW DATA'!S21,0)</f>
        <v>176</v>
      </c>
      <c r="T38" s="8">
        <f>ROUND(100*'RAW DATA'!$D21/'RAW DATA'!T21,0)</f>
        <v>229</v>
      </c>
      <c r="U38" s="8">
        <f>ROUND(100*'RAW DATA'!$D21/'RAW DATA'!U21,0)</f>
        <v>134</v>
      </c>
      <c r="V38" s="8">
        <f>ROUND(100*'RAW DATA'!$D21/'RAW DATA'!V21,0)</f>
        <v>134</v>
      </c>
      <c r="W38" s="8">
        <f>ROUND(100*'RAW DATA'!$D21/'RAW DATA'!W21,0)</f>
        <v>120</v>
      </c>
      <c r="X38" s="8">
        <f>ROUND(100*'RAW DATA'!$D21/'RAW DATA'!X21,0)</f>
        <v>175</v>
      </c>
      <c r="Y38" s="8">
        <f>ROUND(100*'RAW DATA'!$D21/'RAW DATA'!Y21,0)</f>
        <v>207</v>
      </c>
      <c r="Z38" s="8">
        <f>ROUND(100*'RAW DATA'!$D21/'RAW DATA'!Z21,0)</f>
        <v>274</v>
      </c>
      <c r="AA38" s="8">
        <f>ROUND(100*'RAW DATA'!$D21/'RAW DATA'!AA21,0)</f>
        <v>357</v>
      </c>
      <c r="AB38" s="8">
        <f>ROUND(100*'RAW DATA'!$D21/'RAW DATA'!AB21,0)</f>
        <v>388</v>
      </c>
      <c r="AC38" s="8">
        <f>ROUND(100*'RAW DATA'!$D21/'RAW DATA'!AC21,0)</f>
        <v>426</v>
      </c>
    </row>
    <row r="39" spans="1:29" s="7" customFormat="1">
      <c r="A39" s="7" t="s">
        <v>68</v>
      </c>
      <c r="B39" s="8">
        <f>ROUND(100*'RAW DATA'!$D22/'RAW DATA'!B22,0)</f>
        <v>81</v>
      </c>
      <c r="C39" s="8">
        <f>ROUND(100*'RAW DATA'!$D22/'RAW DATA'!C22,0)</f>
        <v>70</v>
      </c>
      <c r="D39" s="8">
        <f>ROUND(100*'RAW DATA'!$D22/'RAW DATA'!D22,0)</f>
        <v>100</v>
      </c>
      <c r="E39" s="8">
        <f>ROUND(100*'RAW DATA'!$D22/'RAW DATA'!E22,0)</f>
        <v>105</v>
      </c>
      <c r="F39" s="8">
        <f>ROUND(100*'RAW DATA'!$D22/'RAW DATA'!F22,0)</f>
        <v>107</v>
      </c>
      <c r="G39" s="8">
        <f>ROUND(100*'RAW DATA'!$D22/'RAW DATA'!G22,0)</f>
        <v>75</v>
      </c>
      <c r="H39" s="8">
        <f>ROUND(100*'RAW DATA'!$D22/'RAW DATA'!H22,0)</f>
        <v>246</v>
      </c>
      <c r="I39" s="8">
        <f>ROUND(100*'RAW DATA'!$D22/'RAW DATA'!I22,0)</f>
        <v>88</v>
      </c>
      <c r="J39" s="8">
        <f>ROUND(100*'RAW DATA'!$D22/'RAW DATA'!J22,0)</f>
        <v>105</v>
      </c>
      <c r="K39" s="8">
        <f>ROUND(100*'RAW DATA'!$D22/'RAW DATA'!K22,0)</f>
        <v>111</v>
      </c>
      <c r="L39" s="8">
        <f>ROUND(100*'RAW DATA'!$D22/'RAW DATA'!L22,0)</f>
        <v>131</v>
      </c>
      <c r="M39" s="8">
        <f>ROUND(100*'RAW DATA'!$D22/'RAW DATA'!M22,0)</f>
        <v>128</v>
      </c>
      <c r="N39" s="8">
        <f>ROUND(100*'RAW DATA'!$D22/'RAW DATA'!N22,0)</f>
        <v>116</v>
      </c>
      <c r="O39" s="8">
        <f>ROUND(100*'RAW DATA'!$D22/'RAW DATA'!O22,0)</f>
        <v>97</v>
      </c>
      <c r="P39" s="8">
        <f>ROUND(100*'RAW DATA'!$D22/'RAW DATA'!P22,0)</f>
        <v>116</v>
      </c>
      <c r="Q39" s="8">
        <f>ROUND(100*'RAW DATA'!$D22/'RAW DATA'!Q22,0)</f>
        <v>123</v>
      </c>
      <c r="R39" s="8">
        <f>ROUND(100*'RAW DATA'!$D22/'RAW DATA'!R22,0)</f>
        <v>70</v>
      </c>
      <c r="S39" s="8">
        <f>ROUND(100*'RAW DATA'!$D22/'RAW DATA'!S22,0)</f>
        <v>182</v>
      </c>
      <c r="T39" s="8">
        <f>ROUND(100*'RAW DATA'!$D22/'RAW DATA'!T22,0)</f>
        <v>270</v>
      </c>
      <c r="U39" s="8">
        <f>ROUND(100*'RAW DATA'!$D22/'RAW DATA'!U22,0)</f>
        <v>153</v>
      </c>
      <c r="V39" s="8">
        <f>ROUND(100*'RAW DATA'!$D22/'RAW DATA'!V22,0)</f>
        <v>152</v>
      </c>
      <c r="W39" s="8">
        <f>ROUND(100*'RAW DATA'!$D22/'RAW DATA'!W22,0)</f>
        <v>138</v>
      </c>
      <c r="X39" s="8">
        <f>ROUND(100*'RAW DATA'!$D22/'RAW DATA'!X22,0)</f>
        <v>183</v>
      </c>
      <c r="Y39" s="8">
        <f>ROUND(100*'RAW DATA'!$D22/'RAW DATA'!Y22,0)</f>
        <v>207</v>
      </c>
      <c r="Z39" s="8">
        <f>ROUND(100*'RAW DATA'!$D22/'RAW DATA'!Z22,0)</f>
        <v>311</v>
      </c>
      <c r="AA39" s="8">
        <f>ROUND(100*'RAW DATA'!$D22/'RAW DATA'!AA22,0)</f>
        <v>378</v>
      </c>
      <c r="AB39" s="8">
        <f>ROUND(100*'RAW DATA'!$D22/'RAW DATA'!AB22,0)</f>
        <v>423</v>
      </c>
      <c r="AC39" s="8">
        <f>ROUND(100*'RAW DATA'!$D22/'RAW DATA'!AC22,0)</f>
        <v>466</v>
      </c>
    </row>
    <row r="40" spans="1:29" s="7" customFormat="1">
      <c r="A40" s="7" t="s">
        <v>69</v>
      </c>
      <c r="B40" s="8">
        <f>ROUND(100*'RAW DATA'!$D23/'RAW DATA'!B23,0)</f>
        <v>81</v>
      </c>
      <c r="C40" s="8">
        <f>ROUND(100*'RAW DATA'!$D23/'RAW DATA'!C23,0)</f>
        <v>67</v>
      </c>
      <c r="D40" s="8">
        <f>ROUND(100*'RAW DATA'!$D23/'RAW DATA'!D23,0)</f>
        <v>100</v>
      </c>
      <c r="E40" s="8">
        <f>ROUND(100*'RAW DATA'!$D23/'RAW DATA'!E23,0)</f>
        <v>106</v>
      </c>
      <c r="F40" s="8">
        <f>ROUND(100*'RAW DATA'!$D23/'RAW DATA'!F23,0)</f>
        <v>106</v>
      </c>
      <c r="G40" s="8">
        <f>ROUND(100*'RAW DATA'!$D23/'RAW DATA'!G23,0)</f>
        <v>71</v>
      </c>
      <c r="H40" s="8">
        <f>ROUND(100*'RAW DATA'!$D23/'RAW DATA'!H23,0)</f>
        <v>248</v>
      </c>
      <c r="I40" s="8">
        <f>ROUND(100*'RAW DATA'!$D23/'RAW DATA'!I23,0)</f>
        <v>84</v>
      </c>
      <c r="J40" s="8">
        <f>ROUND(100*'RAW DATA'!$D23/'RAW DATA'!J23,0)</f>
        <v>103</v>
      </c>
      <c r="K40" s="8">
        <f>ROUND(100*'RAW DATA'!$D23/'RAW DATA'!K23,0)</f>
        <v>103</v>
      </c>
      <c r="L40" s="8">
        <f>ROUND(100*'RAW DATA'!$D23/'RAW DATA'!L23,0)</f>
        <v>122</v>
      </c>
      <c r="M40" s="8">
        <f>ROUND(100*'RAW DATA'!$D23/'RAW DATA'!M23,0)</f>
        <v>122</v>
      </c>
      <c r="N40" s="8">
        <f>ROUND(100*'RAW DATA'!$D23/'RAW DATA'!N23,0)</f>
        <v>112</v>
      </c>
      <c r="O40" s="8">
        <f>ROUND(100*'RAW DATA'!$D23/'RAW DATA'!O23,0)</f>
        <v>89</v>
      </c>
      <c r="P40" s="8">
        <f>ROUND(100*'RAW DATA'!$D23/'RAW DATA'!P23,0)</f>
        <v>110</v>
      </c>
      <c r="Q40" s="8">
        <f>ROUND(100*'RAW DATA'!$D23/'RAW DATA'!Q23,0)</f>
        <v>121</v>
      </c>
      <c r="R40" s="8">
        <f>ROUND(100*'RAW DATA'!$D23/'RAW DATA'!R23,0)</f>
        <v>69</v>
      </c>
      <c r="S40" s="8">
        <f>ROUND(100*'RAW DATA'!$D23/'RAW DATA'!S23,0)</f>
        <v>186</v>
      </c>
      <c r="T40" s="8">
        <f>ROUND(100*'RAW DATA'!$D23/'RAW DATA'!T23,0)</f>
        <v>262</v>
      </c>
      <c r="U40" s="8">
        <f>ROUND(100*'RAW DATA'!$D23/'RAW DATA'!U23,0)</f>
        <v>148</v>
      </c>
      <c r="V40" s="8">
        <f>ROUND(100*'RAW DATA'!$D23/'RAW DATA'!V23,0)</f>
        <v>145</v>
      </c>
      <c r="W40" s="8">
        <f>ROUND(100*'RAW DATA'!$D23/'RAW DATA'!W23,0)</f>
        <v>127</v>
      </c>
      <c r="X40" s="8">
        <f>ROUND(100*'RAW DATA'!$D23/'RAW DATA'!X23,0)</f>
        <v>175</v>
      </c>
      <c r="Y40" s="8">
        <f>ROUND(100*'RAW DATA'!$D23/'RAW DATA'!Y23,0)</f>
        <v>207</v>
      </c>
      <c r="Z40" s="8">
        <f>ROUND(100*'RAW DATA'!$D23/'RAW DATA'!Z23,0)</f>
        <v>304</v>
      </c>
      <c r="AA40" s="8">
        <f>ROUND(100*'RAW DATA'!$D23/'RAW DATA'!AA23,0)</f>
        <v>386</v>
      </c>
      <c r="AB40" s="8">
        <f>ROUND(100*'RAW DATA'!$D23/'RAW DATA'!AB23,0)</f>
        <v>422</v>
      </c>
      <c r="AC40" s="8">
        <f>ROUND(100*'RAW DATA'!$D23/'RAW DATA'!AC23,0)</f>
        <v>470</v>
      </c>
    </row>
    <row r="41" spans="1:29" s="9" customFormat="1">
      <c r="A41" s="9" t="s">
        <v>70</v>
      </c>
      <c r="B41" s="10">
        <f t="shared" ref="B41:C41" si="119">ROUND(AVERAGE(B38:B40),0)</f>
        <v>80</v>
      </c>
      <c r="C41" s="10">
        <f t="shared" si="119"/>
        <v>67</v>
      </c>
      <c r="D41" s="10">
        <f t="shared" ref="D41:J41" si="120">ROUND(AVERAGE(D38:D40),0)</f>
        <v>100</v>
      </c>
      <c r="E41" s="10">
        <f t="shared" ref="E41:F41" si="121">ROUND(AVERAGE(E38:E40),0)</f>
        <v>105</v>
      </c>
      <c r="F41" s="10">
        <f t="shared" si="121"/>
        <v>106</v>
      </c>
      <c r="G41" s="10">
        <f t="shared" ref="G41" si="122">ROUND(AVERAGE(G38:G40),0)</f>
        <v>71</v>
      </c>
      <c r="H41" s="10">
        <f t="shared" ref="H41" si="123">ROUND(AVERAGE(H38:H40),0)</f>
        <v>250</v>
      </c>
      <c r="I41" s="10">
        <f t="shared" ref="I41" si="124">ROUND(AVERAGE(I38:I40),0)</f>
        <v>85</v>
      </c>
      <c r="J41" s="10">
        <f t="shared" si="120"/>
        <v>103</v>
      </c>
      <c r="K41" s="10">
        <f t="shared" ref="K41:L41" si="125">ROUND(AVERAGE(K38:K40),0)</f>
        <v>105</v>
      </c>
      <c r="L41" s="10">
        <f t="shared" si="125"/>
        <v>124</v>
      </c>
      <c r="M41" s="10">
        <f t="shared" ref="M41" si="126">ROUND(AVERAGE(M38:M40),0)</f>
        <v>123</v>
      </c>
      <c r="N41" s="10">
        <f t="shared" ref="N41:O41" si="127">ROUND(AVERAGE(N38:N40),0)</f>
        <v>111</v>
      </c>
      <c r="O41" s="10">
        <f t="shared" si="127"/>
        <v>91</v>
      </c>
      <c r="P41" s="10">
        <f t="shared" ref="P41:Q41" si="128">ROUND(AVERAGE(P38:P40),0)</f>
        <v>112</v>
      </c>
      <c r="Q41" s="10">
        <f t="shared" si="128"/>
        <v>117</v>
      </c>
      <c r="R41" s="10">
        <f t="shared" ref="R41:S41" si="129">ROUND(AVERAGE(R38:R40),0)</f>
        <v>70</v>
      </c>
      <c r="S41" s="10">
        <f t="shared" si="129"/>
        <v>181</v>
      </c>
      <c r="T41" s="10">
        <f t="shared" ref="T41:U41" si="130">ROUND(AVERAGE(T38:T40),0)</f>
        <v>254</v>
      </c>
      <c r="U41" s="10">
        <f t="shared" si="130"/>
        <v>145</v>
      </c>
      <c r="V41" s="10">
        <f t="shared" ref="V41:Z41" si="131">ROUND(AVERAGE(V38:V40),0)</f>
        <v>144</v>
      </c>
      <c r="W41" s="10">
        <f t="shared" ref="W41" si="132">ROUND(AVERAGE(W38:W40),0)</f>
        <v>128</v>
      </c>
      <c r="X41" s="10">
        <f t="shared" ref="X41:Y41" si="133">ROUND(AVERAGE(X38:X40),0)</f>
        <v>178</v>
      </c>
      <c r="Y41" s="10">
        <f t="shared" si="133"/>
        <v>207</v>
      </c>
      <c r="Z41" s="10">
        <f t="shared" si="131"/>
        <v>296</v>
      </c>
      <c r="AA41" s="10">
        <f t="shared" ref="AA41:AB41" si="134">ROUND(AVERAGE(AA38:AA40),0)</f>
        <v>374</v>
      </c>
      <c r="AB41" s="10">
        <f t="shared" si="134"/>
        <v>411</v>
      </c>
      <c r="AC41" s="10">
        <f t="shared" ref="AC41" si="135">ROUND(AVERAGE(AC38:AC40),0)</f>
        <v>454</v>
      </c>
    </row>
    <row r="42" spans="1:29" s="15" customFormat="1">
      <c r="A42" s="15" t="s">
        <v>99</v>
      </c>
      <c r="B42" s="16">
        <f>ROUND(100*'RAW DATA'!B40/'RAW DATA'!$D40,0)</f>
        <v>75</v>
      </c>
      <c r="C42" s="16">
        <f>ROUND(100*'RAW DATA'!C40/'RAW DATA'!$D40,0)</f>
        <v>63</v>
      </c>
      <c r="D42" s="16">
        <f>ROUND(100*'RAW DATA'!D40/'RAW DATA'!$D40,0)</f>
        <v>100</v>
      </c>
      <c r="E42" s="16">
        <f>ROUND(100*'RAW DATA'!E40/'RAW DATA'!$D40,0)</f>
        <v>103</v>
      </c>
      <c r="F42" s="16">
        <f>ROUND(100*'RAW DATA'!F40/'RAW DATA'!$D40,0)</f>
        <v>106</v>
      </c>
      <c r="G42" s="16">
        <f>ROUND(100*'RAW DATA'!G40/'RAW DATA'!$D40,0)</f>
        <v>72</v>
      </c>
      <c r="H42" s="16">
        <f>ROUND(100*'RAW DATA'!H40/'RAW DATA'!$D40,0)</f>
        <v>258</v>
      </c>
      <c r="I42" s="16">
        <f>ROUND(100*'RAW DATA'!I40/'RAW DATA'!$D40,0)</f>
        <v>71</v>
      </c>
      <c r="J42" s="16">
        <f>ROUND(100*'RAW DATA'!J40/'RAW DATA'!$D40,0)</f>
        <v>85</v>
      </c>
      <c r="K42" s="16">
        <f>ROUND(100*'RAW DATA'!K40/'RAW DATA'!$D40,0)</f>
        <v>85</v>
      </c>
      <c r="L42" s="16">
        <f>ROUND(100*'RAW DATA'!L40/'RAW DATA'!$D40,0)</f>
        <v>100</v>
      </c>
      <c r="M42" s="16">
        <f>ROUND(100*'RAW DATA'!M40/'RAW DATA'!$D40,0)</f>
        <v>100</v>
      </c>
      <c r="N42" s="16">
        <f>ROUND(100*'RAW DATA'!N40/'RAW DATA'!$D40,0)</f>
        <v>90</v>
      </c>
      <c r="O42" s="16">
        <f>ROUND(100*'RAW DATA'!O40/'RAW DATA'!$D40,0)</f>
        <v>86</v>
      </c>
      <c r="P42" s="16">
        <f>ROUND(100*'RAW DATA'!P40/'RAW DATA'!$D40,0)</f>
        <v>105</v>
      </c>
      <c r="Q42" s="16">
        <f>ROUND(100*'RAW DATA'!Q40/'RAW DATA'!$D40,0)</f>
        <v>110</v>
      </c>
      <c r="R42" s="16">
        <f>ROUND(100*'RAW DATA'!R40/'RAW DATA'!$D40,0)</f>
        <v>79</v>
      </c>
      <c r="S42" s="16">
        <f>ROUND(100*'RAW DATA'!S40/'RAW DATA'!$D40,0)</f>
        <v>180</v>
      </c>
      <c r="T42" s="16">
        <f>ROUND(100*'RAW DATA'!T40/'RAW DATA'!$D40,0)</f>
        <v>218</v>
      </c>
      <c r="U42" s="16">
        <f>ROUND(100*'RAW DATA'!U40/'RAW DATA'!$D40,0)</f>
        <v>140</v>
      </c>
      <c r="V42" s="16">
        <f>ROUND(100*'RAW DATA'!V40/'RAW DATA'!$D40,0)</f>
        <v>142</v>
      </c>
      <c r="W42" s="16">
        <f>ROUND(100*'RAW DATA'!W40/'RAW DATA'!$D40,0)</f>
        <v>127</v>
      </c>
      <c r="X42" s="16">
        <f>ROUND(100*'RAW DATA'!X40/'RAW DATA'!$D40,0)</f>
        <v>184</v>
      </c>
      <c r="Y42" s="16">
        <f>ROUND(100*'RAW DATA'!Y40/'RAW DATA'!$D40,0)</f>
        <v>213</v>
      </c>
      <c r="Z42" s="16">
        <f>ROUND(100*'RAW DATA'!Z40/'RAW DATA'!$D40,0)</f>
        <v>262</v>
      </c>
      <c r="AA42" s="16">
        <f>ROUND(100*'RAW DATA'!AA40/'RAW DATA'!$D40,0)</f>
        <v>333</v>
      </c>
      <c r="AB42" s="16">
        <f>ROUND(100*'RAW DATA'!AB40/'RAW DATA'!$D40,0)</f>
        <v>373</v>
      </c>
      <c r="AC42" s="16">
        <f>ROUND(100*'RAW DATA'!AC40/'RAW DATA'!$D40,0)</f>
        <v>402</v>
      </c>
    </row>
    <row r="43" spans="1:29" s="7" customFormat="1">
      <c r="A43" s="7" t="s">
        <v>56</v>
      </c>
      <c r="B43" s="8">
        <f>ROUND(100*'RAW DATA'!$D7/'RAW DATA'!B7,0)</f>
        <v>80</v>
      </c>
      <c r="C43" s="8">
        <f>ROUND(100*'RAW DATA'!$D7/'RAW DATA'!C7,0)</f>
        <v>69</v>
      </c>
      <c r="D43" s="8">
        <f>ROUND(100*'RAW DATA'!$D7/'RAW DATA'!D7,0)</f>
        <v>100</v>
      </c>
      <c r="E43" s="8">
        <f>ROUND(100*'RAW DATA'!$D7/'RAW DATA'!E7,0)</f>
        <v>105</v>
      </c>
      <c r="F43" s="8">
        <f>ROUND(100*'RAW DATA'!$D7/'RAW DATA'!F7,0)</f>
        <v>107</v>
      </c>
      <c r="G43" s="8">
        <f>ROUND(100*'RAW DATA'!$D7/'RAW DATA'!G7,0)</f>
        <v>72</v>
      </c>
      <c r="H43" s="8">
        <f>ROUND(100*'RAW DATA'!$D7/'RAW DATA'!H7,0)</f>
        <v>231</v>
      </c>
      <c r="I43" s="8">
        <f>ROUND(100*'RAW DATA'!$D7/'RAW DATA'!I7,0)</f>
        <v>101</v>
      </c>
      <c r="J43" s="8">
        <f>ROUND(100*'RAW DATA'!$D7/'RAW DATA'!J7,0)</f>
        <v>120</v>
      </c>
      <c r="K43" s="8">
        <f>ROUND(100*'RAW DATA'!$D7/'RAW DATA'!K7,0)</f>
        <v>119</v>
      </c>
      <c r="L43" s="8">
        <f>ROUND(100*'RAW DATA'!$D7/'RAW DATA'!L7,0)</f>
        <v>138</v>
      </c>
      <c r="M43" s="8">
        <f>ROUND(100*'RAW DATA'!$D7/'RAW DATA'!M7,0)</f>
        <v>138</v>
      </c>
      <c r="N43" s="8">
        <f>ROUND(100*'RAW DATA'!$D7/'RAW DATA'!N7,0)</f>
        <v>126</v>
      </c>
      <c r="O43" s="8">
        <f>ROUND(100*'RAW DATA'!$D7/'RAW DATA'!O7,0)</f>
        <v>90</v>
      </c>
      <c r="P43" s="8">
        <f>ROUND(100*'RAW DATA'!$D7/'RAW DATA'!P7,0)</f>
        <v>117</v>
      </c>
      <c r="Q43" s="8">
        <f>ROUND(100*'RAW DATA'!$D7/'RAW DATA'!Q7,0)</f>
        <v>106</v>
      </c>
      <c r="R43" s="8">
        <f>ROUND(100*'RAW DATA'!$D7/'RAW DATA'!R7,0)</f>
        <v>77</v>
      </c>
      <c r="S43" s="8">
        <f>ROUND(100*'RAW DATA'!$D7/'RAW DATA'!S7,0)</f>
        <v>168</v>
      </c>
      <c r="T43" s="8">
        <f>ROUND(100*'RAW DATA'!$D7/'RAW DATA'!T7,0)</f>
        <v>235</v>
      </c>
      <c r="U43" s="8">
        <f>ROUND(100*'RAW DATA'!$D7/'RAW DATA'!U7,0)</f>
        <v>137</v>
      </c>
      <c r="V43" s="8">
        <f>ROUND(100*'RAW DATA'!$D7/'RAW DATA'!V7,0)</f>
        <v>134</v>
      </c>
      <c r="W43" s="8">
        <f>ROUND(100*'RAW DATA'!$D7/'RAW DATA'!W7,0)</f>
        <v>123</v>
      </c>
      <c r="X43" s="8">
        <f>ROUND(100*'RAW DATA'!$D7/'RAW DATA'!X7,0)</f>
        <v>166</v>
      </c>
      <c r="Y43" s="8">
        <f>ROUND(100*'RAW DATA'!$D7/'RAW DATA'!Y7,0)</f>
        <v>190</v>
      </c>
      <c r="Z43" s="8">
        <f>ROUND(100*'RAW DATA'!$D7/'RAW DATA'!Z7,0)</f>
        <v>276</v>
      </c>
      <c r="AA43" s="8">
        <f>ROUND(100*'RAW DATA'!$D7/'RAW DATA'!AA7,0)</f>
        <v>335</v>
      </c>
      <c r="AB43" s="8">
        <f>ROUND(100*'RAW DATA'!$D7/'RAW DATA'!AB7,0)</f>
        <v>370</v>
      </c>
      <c r="AC43" s="8">
        <f>ROUND(100*'RAW DATA'!$D7/'RAW DATA'!AC7,0)</f>
        <v>405</v>
      </c>
    </row>
    <row r="44" spans="1:29" s="7" customFormat="1">
      <c r="A44" s="7" t="s">
        <v>57</v>
      </c>
      <c r="B44" s="8">
        <f>ROUND(100*'RAW DATA'!$D8/'RAW DATA'!B8,0)</f>
        <v>78</v>
      </c>
      <c r="C44" s="8">
        <f>ROUND(100*'RAW DATA'!$D8/'RAW DATA'!C8,0)</f>
        <v>66</v>
      </c>
      <c r="D44" s="8">
        <f>ROUND(100*'RAW DATA'!$D8/'RAW DATA'!D8,0)</f>
        <v>100</v>
      </c>
      <c r="E44" s="8">
        <f>ROUND(100*'RAW DATA'!$D8/'RAW DATA'!E8,0)</f>
        <v>104</v>
      </c>
      <c r="F44" s="8">
        <f>ROUND(100*'RAW DATA'!$D8/'RAW DATA'!F8,0)</f>
        <v>104</v>
      </c>
      <c r="G44" s="8">
        <f>ROUND(100*'RAW DATA'!$D8/'RAW DATA'!G8,0)</f>
        <v>68</v>
      </c>
      <c r="H44" s="8">
        <f>ROUND(100*'RAW DATA'!$D8/'RAW DATA'!H8,0)</f>
        <v>227</v>
      </c>
      <c r="I44" s="8">
        <f>ROUND(100*'RAW DATA'!$D8/'RAW DATA'!I8,0)</f>
        <v>71</v>
      </c>
      <c r="J44" s="8">
        <f>ROUND(100*'RAW DATA'!$D8/'RAW DATA'!J8,0)</f>
        <v>81</v>
      </c>
      <c r="K44" s="8">
        <f>ROUND(100*'RAW DATA'!$D8/'RAW DATA'!K8,0)</f>
        <v>81</v>
      </c>
      <c r="L44" s="8">
        <f>ROUND(100*'RAW DATA'!$D8/'RAW DATA'!L8,0)</f>
        <v>93</v>
      </c>
      <c r="M44" s="8">
        <f>ROUND(100*'RAW DATA'!$D8/'RAW DATA'!M8,0)</f>
        <v>93</v>
      </c>
      <c r="N44" s="8">
        <f>ROUND(100*'RAW DATA'!$D8/'RAW DATA'!N8,0)</f>
        <v>81</v>
      </c>
      <c r="O44" s="8">
        <f>ROUND(100*'RAW DATA'!$D8/'RAW DATA'!O8,0)</f>
        <v>76</v>
      </c>
      <c r="P44" s="8">
        <f>ROUND(100*'RAW DATA'!$D8/'RAW DATA'!P8,0)</f>
        <v>93</v>
      </c>
      <c r="Q44" s="8">
        <f>ROUND(100*'RAW DATA'!$D8/'RAW DATA'!Q8,0)</f>
        <v>83</v>
      </c>
      <c r="R44" s="8">
        <f>ROUND(100*'RAW DATA'!$D8/'RAW DATA'!R8,0)</f>
        <v>114</v>
      </c>
      <c r="S44" s="8">
        <f>ROUND(100*'RAW DATA'!$D8/'RAW DATA'!S8,0)</f>
        <v>139</v>
      </c>
      <c r="T44" s="8">
        <f>ROUND(100*'RAW DATA'!$D8/'RAW DATA'!T8,0)</f>
        <v>139</v>
      </c>
      <c r="U44" s="8">
        <f>ROUND(100*'RAW DATA'!$D8/'RAW DATA'!U8,0)</f>
        <v>104</v>
      </c>
      <c r="V44" s="8">
        <f>ROUND(100*'RAW DATA'!$D8/'RAW DATA'!V8,0)</f>
        <v>104</v>
      </c>
      <c r="W44" s="8">
        <f>ROUND(100*'RAW DATA'!$D8/'RAW DATA'!W8,0)</f>
        <v>93</v>
      </c>
      <c r="X44" s="8">
        <f>ROUND(100*'RAW DATA'!$D8/'RAW DATA'!X8,0)</f>
        <v>132</v>
      </c>
      <c r="Y44" s="8">
        <f>ROUND(100*'RAW DATA'!$D8/'RAW DATA'!Y8,0)</f>
        <v>156</v>
      </c>
      <c r="Z44" s="8">
        <f>ROUND(100*'RAW DATA'!$D8/'RAW DATA'!Z8,0)</f>
        <v>167</v>
      </c>
      <c r="AA44" s="8">
        <f>ROUND(100*'RAW DATA'!$D8/'RAW DATA'!AA8,0)</f>
        <v>227</v>
      </c>
      <c r="AB44" s="8">
        <f>ROUND(100*'RAW DATA'!$D8/'RAW DATA'!AB8,0)</f>
        <v>227</v>
      </c>
      <c r="AC44" s="8">
        <f>ROUND(100*'RAW DATA'!$D8/'RAW DATA'!AC8,0)</f>
        <v>250</v>
      </c>
    </row>
    <row r="45" spans="1:29" s="7" customFormat="1">
      <c r="A45" s="7" t="s">
        <v>58</v>
      </c>
      <c r="B45" s="8">
        <f>ROUND(100*'RAW DATA'!$D9/'RAW DATA'!B9,0)</f>
        <v>84</v>
      </c>
      <c r="C45" s="8">
        <f>ROUND(100*'RAW DATA'!$D9/'RAW DATA'!C9,0)</f>
        <v>72</v>
      </c>
      <c r="D45" s="8">
        <f>ROUND(100*'RAW DATA'!$D9/'RAW DATA'!D9,0)</f>
        <v>100</v>
      </c>
      <c r="E45" s="8">
        <f>ROUND(100*'RAW DATA'!$D9/'RAW DATA'!E9,0)</f>
        <v>105</v>
      </c>
      <c r="F45" s="8">
        <f>ROUND(100*'RAW DATA'!$D9/'RAW DATA'!F9,0)</f>
        <v>107</v>
      </c>
      <c r="G45" s="8">
        <f>ROUND(100*'RAW DATA'!$D9/'RAW DATA'!G9,0)</f>
        <v>81</v>
      </c>
      <c r="H45" s="8">
        <f>ROUND(100*'RAW DATA'!$D9/'RAW DATA'!H9,0)</f>
        <v>153</v>
      </c>
      <c r="I45" s="8">
        <f>ROUND(100*'RAW DATA'!$D9/'RAW DATA'!I9,0)</f>
        <v>72</v>
      </c>
      <c r="J45" s="8">
        <f>ROUND(100*'RAW DATA'!$D9/'RAW DATA'!J9,0)</f>
        <v>88</v>
      </c>
      <c r="K45" s="8">
        <f>ROUND(100*'RAW DATA'!$D9/'RAW DATA'!K9,0)</f>
        <v>87</v>
      </c>
      <c r="L45" s="8">
        <f>ROUND(100*'RAW DATA'!$D9/'RAW DATA'!L9,0)</f>
        <v>103</v>
      </c>
      <c r="M45" s="8">
        <f>ROUND(100*'RAW DATA'!$D9/'RAW DATA'!M9,0)</f>
        <v>103</v>
      </c>
      <c r="N45" s="8">
        <f>ROUND(100*'RAW DATA'!$D9/'RAW DATA'!N9,0)</f>
        <v>93</v>
      </c>
      <c r="O45" s="8">
        <f>ROUND(100*'RAW DATA'!$D9/'RAW DATA'!O9,0)</f>
        <v>88</v>
      </c>
      <c r="P45" s="8">
        <f>ROUND(100*'RAW DATA'!$D9/'RAW DATA'!P9,0)</f>
        <v>126</v>
      </c>
      <c r="Q45" s="8">
        <f>ROUND(100*'RAW DATA'!$D9/'RAW DATA'!Q9,0)</f>
        <v>117</v>
      </c>
      <c r="R45" s="8">
        <f>ROUND(100*'RAW DATA'!$D9/'RAW DATA'!R9,0)</f>
        <v>128</v>
      </c>
      <c r="S45" s="8">
        <f>ROUND(100*'RAW DATA'!$D9/'RAW DATA'!S9,0)</f>
        <v>198</v>
      </c>
      <c r="T45" s="8">
        <f>ROUND(100*'RAW DATA'!$D9/'RAW DATA'!T9,0)</f>
        <v>211</v>
      </c>
      <c r="U45" s="8">
        <f>ROUND(100*'RAW DATA'!$D9/'RAW DATA'!U9,0)</f>
        <v>165</v>
      </c>
      <c r="V45" s="8">
        <f>ROUND(100*'RAW DATA'!$D9/'RAW DATA'!V9,0)</f>
        <v>159</v>
      </c>
      <c r="W45" s="8">
        <f>ROUND(100*'RAW DATA'!$D9/'RAW DATA'!W9,0)</f>
        <v>148</v>
      </c>
      <c r="X45" s="8">
        <f>ROUND(100*'RAW DATA'!$D9/'RAW DATA'!X9,0)</f>
        <v>195</v>
      </c>
      <c r="Y45" s="8">
        <f>ROUND(100*'RAW DATA'!$D9/'RAW DATA'!Y9,0)</f>
        <v>223</v>
      </c>
      <c r="Z45" s="8">
        <f>ROUND(100*'RAW DATA'!$D9/'RAW DATA'!Z9,0)</f>
        <v>239</v>
      </c>
      <c r="AA45" s="8">
        <f>ROUND(100*'RAW DATA'!$D9/'RAW DATA'!AA9,0)</f>
        <v>301</v>
      </c>
      <c r="AB45" s="8">
        <f>ROUND(100*'RAW DATA'!$D9/'RAW DATA'!AB9,0)</f>
        <v>322</v>
      </c>
      <c r="AC45" s="8">
        <f>ROUND(100*'RAW DATA'!$D9/'RAW DATA'!AC9,0)</f>
        <v>351</v>
      </c>
    </row>
    <row r="46" spans="1:29" s="7" customFormat="1">
      <c r="A46" s="7" t="s">
        <v>59</v>
      </c>
      <c r="B46" s="8">
        <f>ROUND(100*'RAW DATA'!$D10/'RAW DATA'!B10,0)</f>
        <v>82</v>
      </c>
      <c r="C46" s="8">
        <f>ROUND(100*'RAW DATA'!$D10/'RAW DATA'!C10,0)</f>
        <v>70</v>
      </c>
      <c r="D46" s="8">
        <f>ROUND(100*'RAW DATA'!$D10/'RAW DATA'!D10,0)</f>
        <v>100</v>
      </c>
      <c r="E46" s="8">
        <f>ROUND(100*'RAW DATA'!$D10/'RAW DATA'!E10,0)</f>
        <v>104</v>
      </c>
      <c r="F46" s="8">
        <f>ROUND(100*'RAW DATA'!$D10/'RAW DATA'!F10,0)</f>
        <v>107</v>
      </c>
      <c r="G46" s="8">
        <f>ROUND(100*'RAW DATA'!$D10/'RAW DATA'!G10,0)</f>
        <v>85</v>
      </c>
      <c r="H46" s="8">
        <f>ROUND(100*'RAW DATA'!$D10/'RAW DATA'!H10,0)</f>
        <v>222</v>
      </c>
      <c r="I46" s="8">
        <f>ROUND(100*'RAW DATA'!$D10/'RAW DATA'!I10,0)</f>
        <v>77</v>
      </c>
      <c r="J46" s="8">
        <f>ROUND(100*'RAW DATA'!$D10/'RAW DATA'!J10,0)</f>
        <v>96</v>
      </c>
      <c r="K46" s="8">
        <f>ROUND(100*'RAW DATA'!$D10/'RAW DATA'!K10,0)</f>
        <v>96</v>
      </c>
      <c r="L46" s="8">
        <f>ROUND(100*'RAW DATA'!$D10/'RAW DATA'!L10,0)</f>
        <v>113</v>
      </c>
      <c r="M46" s="8">
        <f>ROUND(100*'RAW DATA'!$D10/'RAW DATA'!M10,0)</f>
        <v>113</v>
      </c>
      <c r="N46" s="8">
        <f>ROUND(100*'RAW DATA'!$D10/'RAW DATA'!N10,0)</f>
        <v>101</v>
      </c>
      <c r="O46" s="8">
        <f>ROUND(100*'RAW DATA'!$D10/'RAW DATA'!O10,0)</f>
        <v>89</v>
      </c>
      <c r="P46" s="8">
        <f>ROUND(100*'RAW DATA'!$D10/'RAW DATA'!P10,0)</f>
        <v>121</v>
      </c>
      <c r="Q46" s="8">
        <f>ROUND(100*'RAW DATA'!$D10/'RAW DATA'!Q10,0)</f>
        <v>107</v>
      </c>
      <c r="R46" s="8">
        <f>ROUND(100*'RAW DATA'!$D10/'RAW DATA'!R10,0)</f>
        <v>141</v>
      </c>
      <c r="S46" s="8">
        <f>ROUND(100*'RAW DATA'!$D10/'RAW DATA'!S10,0)</f>
        <v>171</v>
      </c>
      <c r="T46" s="8">
        <f>ROUND(100*'RAW DATA'!$D10/'RAW DATA'!T10,0)</f>
        <v>184</v>
      </c>
      <c r="U46" s="8">
        <f>ROUND(100*'RAW DATA'!$D10/'RAW DATA'!U10,0)</f>
        <v>140</v>
      </c>
      <c r="V46" s="8">
        <f>ROUND(100*'RAW DATA'!$D10/'RAW DATA'!V10,0)</f>
        <v>136</v>
      </c>
      <c r="W46" s="8">
        <f>ROUND(100*'RAW DATA'!$D10/'RAW DATA'!W10,0)</f>
        <v>127</v>
      </c>
      <c r="X46" s="8">
        <f>ROUND(100*'RAW DATA'!$D10/'RAW DATA'!X10,0)</f>
        <v>171</v>
      </c>
      <c r="Y46" s="8">
        <f>ROUND(100*'RAW DATA'!$D10/'RAW DATA'!Y10,0)</f>
        <v>197</v>
      </c>
      <c r="Z46" s="8">
        <f>ROUND(100*'RAW DATA'!$D10/'RAW DATA'!Z10,0)</f>
        <v>209</v>
      </c>
      <c r="AA46" s="8">
        <f>ROUND(100*'RAW DATA'!$D10/'RAW DATA'!AA10,0)</f>
        <v>269</v>
      </c>
      <c r="AB46" s="8">
        <f>ROUND(100*'RAW DATA'!$D10/'RAW DATA'!AB10,0)</f>
        <v>286</v>
      </c>
      <c r="AC46" s="8">
        <f>ROUND(100*'RAW DATA'!$D10/'RAW DATA'!AC10,0)</f>
        <v>311</v>
      </c>
    </row>
    <row r="47" spans="1:29" s="9" customFormat="1">
      <c r="A47" s="9" t="s">
        <v>60</v>
      </c>
      <c r="B47" s="10">
        <f t="shared" ref="B47:C47" si="136">ROUND(AVERAGE(B43:B46),0)</f>
        <v>81</v>
      </c>
      <c r="C47" s="10">
        <f t="shared" si="136"/>
        <v>69</v>
      </c>
      <c r="D47" s="10">
        <f t="shared" ref="D47:J47" si="137">ROUND(AVERAGE(D43:D46),0)</f>
        <v>100</v>
      </c>
      <c r="E47" s="10">
        <f t="shared" ref="E47:F47" si="138">ROUND(AVERAGE(E43:E46),0)</f>
        <v>105</v>
      </c>
      <c r="F47" s="10">
        <f t="shared" si="138"/>
        <v>106</v>
      </c>
      <c r="G47" s="10">
        <f t="shared" ref="G47" si="139">ROUND(AVERAGE(G43:G46),0)</f>
        <v>77</v>
      </c>
      <c r="H47" s="10">
        <f t="shared" ref="H47" si="140">ROUND(AVERAGE(H43:H46),0)</f>
        <v>208</v>
      </c>
      <c r="I47" s="10">
        <f t="shared" ref="I47" si="141">ROUND(AVERAGE(I43:I46),0)</f>
        <v>80</v>
      </c>
      <c r="J47" s="10">
        <f t="shared" si="137"/>
        <v>96</v>
      </c>
      <c r="K47" s="10">
        <f t="shared" ref="K47:L47" si="142">ROUND(AVERAGE(K43:K46),0)</f>
        <v>96</v>
      </c>
      <c r="L47" s="10">
        <f t="shared" si="142"/>
        <v>112</v>
      </c>
      <c r="M47" s="10">
        <f t="shared" ref="M47" si="143">ROUND(AVERAGE(M43:M46),0)</f>
        <v>112</v>
      </c>
      <c r="N47" s="10">
        <f t="shared" ref="N47:O47" si="144">ROUND(AVERAGE(N43:N46),0)</f>
        <v>100</v>
      </c>
      <c r="O47" s="10">
        <f t="shared" si="144"/>
        <v>86</v>
      </c>
      <c r="P47" s="10">
        <f t="shared" ref="P47:Q47" si="145">ROUND(AVERAGE(P43:P46),0)</f>
        <v>114</v>
      </c>
      <c r="Q47" s="10">
        <f t="shared" si="145"/>
        <v>103</v>
      </c>
      <c r="R47" s="10">
        <f t="shared" ref="R47:S47" si="146">ROUND(AVERAGE(R43:R46),0)</f>
        <v>115</v>
      </c>
      <c r="S47" s="10">
        <f t="shared" si="146"/>
        <v>169</v>
      </c>
      <c r="T47" s="10">
        <f t="shared" ref="T47:U47" si="147">ROUND(AVERAGE(T43:T46),0)</f>
        <v>192</v>
      </c>
      <c r="U47" s="10">
        <f t="shared" si="147"/>
        <v>137</v>
      </c>
      <c r="V47" s="10">
        <f t="shared" ref="V47:Z47" si="148">ROUND(AVERAGE(V43:V46),0)</f>
        <v>133</v>
      </c>
      <c r="W47" s="10">
        <f t="shared" ref="W47" si="149">ROUND(AVERAGE(W43:W46),0)</f>
        <v>123</v>
      </c>
      <c r="X47" s="10">
        <f t="shared" ref="X47:Y47" si="150">ROUND(AVERAGE(X43:X46),0)</f>
        <v>166</v>
      </c>
      <c r="Y47" s="10">
        <f t="shared" si="150"/>
        <v>192</v>
      </c>
      <c r="Z47" s="10">
        <f t="shared" si="148"/>
        <v>223</v>
      </c>
      <c r="AA47" s="10">
        <f t="shared" ref="AA47:AB47" si="151">ROUND(AVERAGE(AA43:AA46),0)</f>
        <v>283</v>
      </c>
      <c r="AB47" s="10">
        <f t="shared" si="151"/>
        <v>301</v>
      </c>
      <c r="AC47" s="10">
        <f t="shared" ref="AC47" si="152">ROUND(AVERAGE(AC43:AC46),0)</f>
        <v>329</v>
      </c>
    </row>
    <row r="48" spans="1:29" s="13" customFormat="1">
      <c r="A48" s="13" t="s">
        <v>90</v>
      </c>
      <c r="B48" s="14">
        <f>ROUND(100*'RAW DATA'!B43/'RAW DATA'!$D43,0)</f>
        <v>74</v>
      </c>
      <c r="C48" s="14">
        <f>ROUND(100*'RAW DATA'!C43/'RAW DATA'!$D43,0)</f>
        <v>61</v>
      </c>
      <c r="D48" s="14">
        <f>ROUND(100*'RAW DATA'!D43/'RAW DATA'!$D43,0)</f>
        <v>100</v>
      </c>
      <c r="E48" s="14">
        <f>ROUND(100*'RAW DATA'!E43/'RAW DATA'!$D43,0)</f>
        <v>96</v>
      </c>
      <c r="F48" s="14">
        <f>ROUND(100*'RAW DATA'!F43/'RAW DATA'!$D43,0)</f>
        <v>96</v>
      </c>
      <c r="G48" s="14">
        <f>ROUND(100*'RAW DATA'!G43/'RAW DATA'!$D43,0)</f>
        <v>64</v>
      </c>
      <c r="H48" s="14">
        <f>ROUND(100*'RAW DATA'!H43/'RAW DATA'!$D43,0)</f>
        <v>120</v>
      </c>
      <c r="I48" s="14">
        <f>ROUND(100*'RAW DATA'!I43/'RAW DATA'!$D43,0)</f>
        <v>55</v>
      </c>
      <c r="J48" s="14">
        <f>ROUND(100*'RAW DATA'!J43/'RAW DATA'!$D43,0)</f>
        <v>60</v>
      </c>
      <c r="K48" s="14">
        <f>ROUND(100*'RAW DATA'!K43/'RAW DATA'!$D43,0)</f>
        <v>62</v>
      </c>
      <c r="L48" s="14">
        <f>ROUND(100*'RAW DATA'!L43/'RAW DATA'!$D43,0)</f>
        <v>71</v>
      </c>
      <c r="M48" s="14">
        <f>ROUND(100*'RAW DATA'!M43/'RAW DATA'!$D43,0)</f>
        <v>74</v>
      </c>
      <c r="N48" s="14">
        <f>ROUND(100*'RAW DATA'!N43/'RAW DATA'!$D43,0)</f>
        <v>64</v>
      </c>
      <c r="O48" s="14">
        <f>ROUND(100*'RAW DATA'!O43/'RAW DATA'!$D43,0)</f>
        <v>78</v>
      </c>
      <c r="P48" s="14">
        <f>ROUND(100*'RAW DATA'!P43/'RAW DATA'!$D43,0)</f>
        <v>103</v>
      </c>
      <c r="Q48" s="14">
        <f>ROUND(100*'RAW DATA'!Q43/'RAW DATA'!$D43,0)</f>
        <v>97</v>
      </c>
      <c r="R48" s="14">
        <f>ROUND(100*'RAW DATA'!R43/'RAW DATA'!$D43,0)</f>
        <v>142</v>
      </c>
      <c r="S48" s="14">
        <f>ROUND(100*'RAW DATA'!S43/'RAW DATA'!$D43,0)</f>
        <v>155</v>
      </c>
      <c r="T48" s="14">
        <f>ROUND(100*'RAW DATA'!T43/'RAW DATA'!$D43,0)</f>
        <v>156</v>
      </c>
      <c r="U48" s="14">
        <f>ROUND(100*'RAW DATA'!U43/'RAW DATA'!$D43,0)</f>
        <v>113</v>
      </c>
      <c r="V48" s="14">
        <f>ROUND(100*'RAW DATA'!V43/'RAW DATA'!$D43,0)</f>
        <v>114</v>
      </c>
      <c r="W48" s="14">
        <f>ROUND(100*'RAW DATA'!W43/'RAW DATA'!$D43,0)</f>
        <v>104</v>
      </c>
      <c r="X48" s="14">
        <f>ROUND(100*'RAW DATA'!X43/'RAW DATA'!$D43,0)</f>
        <v>152</v>
      </c>
      <c r="Y48" s="14">
        <f>ROUND(100*'RAW DATA'!Y43/'RAW DATA'!$D43,0)</f>
        <v>193</v>
      </c>
      <c r="Z48" s="14">
        <f>ROUND(100*'RAW DATA'!Z43/'RAW DATA'!$D43,0)</f>
        <v>193</v>
      </c>
      <c r="AA48" s="14">
        <f>ROUND(100*'RAW DATA'!AA43/'RAW DATA'!$D43,0)</f>
        <v>257</v>
      </c>
      <c r="AB48" s="14">
        <f>ROUND(100*'RAW DATA'!AB43/'RAW DATA'!$D43,0)</f>
        <v>277</v>
      </c>
      <c r="AC48" s="14">
        <f>ROUND(100*'RAW DATA'!AC43/'RAW DATA'!$D43,0)</f>
        <v>301</v>
      </c>
    </row>
    <row r="49" spans="1:29" s="13" customFormat="1">
      <c r="A49" s="13" t="s">
        <v>91</v>
      </c>
      <c r="B49" s="14">
        <f>ROUND(100*'RAW DATA'!$D44/'RAW DATA'!B44,0)</f>
        <v>78</v>
      </c>
      <c r="C49" s="14">
        <f>ROUND(100*'RAW DATA'!$D44/'RAW DATA'!C44,0)</f>
        <v>65</v>
      </c>
      <c r="D49" s="14">
        <f>ROUND(100*'RAW DATA'!$D44/'RAW DATA'!D44,0)</f>
        <v>100</v>
      </c>
      <c r="E49" s="14">
        <f>ROUND(100*'RAW DATA'!$D44/'RAW DATA'!E44,0)</f>
        <v>105</v>
      </c>
      <c r="F49" s="14">
        <f>ROUND(100*'RAW DATA'!$D44/'RAW DATA'!F44,0)</f>
        <v>105</v>
      </c>
      <c r="G49" s="14">
        <f>ROUND(100*'RAW DATA'!$D44/'RAW DATA'!G44,0)</f>
        <v>71</v>
      </c>
      <c r="H49" s="14">
        <f>ROUND(100*'RAW DATA'!$D44/'RAW DATA'!H44,0)</f>
        <v>142</v>
      </c>
      <c r="I49" s="14">
        <f>ROUND(100*'RAW DATA'!$D44/'RAW DATA'!I44,0)</f>
        <v>51</v>
      </c>
      <c r="J49" s="14">
        <f>ROUND(100*'RAW DATA'!$D44/'RAW DATA'!J44,0)</f>
        <v>64</v>
      </c>
      <c r="K49" s="14">
        <f>ROUND(100*'RAW DATA'!$D44/'RAW DATA'!K44,0)</f>
        <v>64</v>
      </c>
      <c r="L49" s="14">
        <f>ROUND(100*'RAW DATA'!$D44/'RAW DATA'!L44,0)</f>
        <v>75</v>
      </c>
      <c r="M49" s="14">
        <f>ROUND(100*'RAW DATA'!$D44/'RAW DATA'!M44,0)</f>
        <v>75</v>
      </c>
      <c r="N49" s="14">
        <f>ROUND(100*'RAW DATA'!$D44/'RAW DATA'!N44,0)</f>
        <v>68</v>
      </c>
      <c r="O49" s="14">
        <f>ROUND(100*'RAW DATA'!$D44/'RAW DATA'!O44,0)</f>
        <v>83</v>
      </c>
      <c r="P49" s="14">
        <f>ROUND(100*'RAW DATA'!$D44/'RAW DATA'!P44,0)</f>
        <v>105</v>
      </c>
      <c r="Q49" s="14">
        <f>ROUND(100*'RAW DATA'!$D44/'RAW DATA'!Q44,0)</f>
        <v>114</v>
      </c>
      <c r="R49" s="14">
        <f>ROUND(100*'RAW DATA'!$D44/'RAW DATA'!R44,0)</f>
        <v>123</v>
      </c>
      <c r="S49" s="14">
        <f>ROUND(100*'RAW DATA'!$D44/'RAW DATA'!S44,0)</f>
        <v>179</v>
      </c>
      <c r="T49" s="14">
        <f>ROUND(100*'RAW DATA'!$D44/'RAW DATA'!T44,0)</f>
        <v>181</v>
      </c>
      <c r="U49" s="14">
        <f>ROUND(100*'RAW DATA'!$D44/'RAW DATA'!U44,0)</f>
        <v>135</v>
      </c>
      <c r="V49" s="14">
        <f>ROUND(100*'RAW DATA'!$D44/'RAW DATA'!V44,0)</f>
        <v>135</v>
      </c>
      <c r="W49" s="14">
        <f>ROUND(100*'RAW DATA'!$D44/'RAW DATA'!W44,0)</f>
        <v>123</v>
      </c>
      <c r="X49" s="14">
        <f>ROUND(100*'RAW DATA'!$D44/'RAW DATA'!X44,0)</f>
        <v>174</v>
      </c>
      <c r="Y49" s="14">
        <f>ROUND(100*'RAW DATA'!$D44/'RAW DATA'!Y44,0)</f>
        <v>203</v>
      </c>
      <c r="Z49" s="14">
        <f>ROUND(100*'RAW DATA'!$D44/'RAW DATA'!Z44,0)</f>
        <v>211</v>
      </c>
      <c r="AA49" s="14">
        <f>ROUND(100*'RAW DATA'!$D44/'RAW DATA'!AA44,0)</f>
        <v>286</v>
      </c>
      <c r="AB49" s="14">
        <f>ROUND(100*'RAW DATA'!$D44/'RAW DATA'!AB44,0)</f>
        <v>309</v>
      </c>
      <c r="AC49" s="14">
        <f>ROUND(100*'RAW DATA'!$D44/'RAW DATA'!AC44,0)</f>
        <v>336</v>
      </c>
    </row>
    <row r="50" spans="1:29" s="13" customFormat="1">
      <c r="A50" s="13" t="s">
        <v>92</v>
      </c>
      <c r="B50" s="14">
        <f>ROUND(100*'RAW DATA'!$D45/'RAW DATA'!B45,0)</f>
        <v>75</v>
      </c>
      <c r="C50" s="14">
        <f>ROUND(100*'RAW DATA'!$D45/'RAW DATA'!C45,0)</f>
        <v>62</v>
      </c>
      <c r="D50" s="14">
        <f>ROUND(100*'RAW DATA'!$D45/'RAW DATA'!D45,0)</f>
        <v>100</v>
      </c>
      <c r="E50" s="14">
        <f>ROUND(100*'RAW DATA'!$D45/'RAW DATA'!E45,0)</f>
        <v>104</v>
      </c>
      <c r="F50" s="14">
        <f>ROUND(100*'RAW DATA'!$D45/'RAW DATA'!F45,0)</f>
        <v>106</v>
      </c>
      <c r="G50" s="14">
        <f>ROUND(100*'RAW DATA'!$D45/'RAW DATA'!G45,0)</f>
        <v>70</v>
      </c>
      <c r="H50" s="14">
        <f>ROUND(100*'RAW DATA'!$D45/'RAW DATA'!H45,0)</f>
        <v>286</v>
      </c>
      <c r="I50" s="14">
        <f>ROUND(100*'RAW DATA'!$D45/'RAW DATA'!I45,0)</f>
        <v>88</v>
      </c>
      <c r="J50" s="14">
        <f>ROUND(100*'RAW DATA'!$D45/'RAW DATA'!J45,0)</f>
        <v>107</v>
      </c>
      <c r="K50" s="14">
        <f>ROUND(100*'RAW DATA'!$D45/'RAW DATA'!K45,0)</f>
        <v>107</v>
      </c>
      <c r="L50" s="14">
        <f>ROUND(100*'RAW DATA'!$D45/'RAW DATA'!L45,0)</f>
        <v>128</v>
      </c>
      <c r="M50" s="14">
        <f>ROUND(100*'RAW DATA'!$D45/'RAW DATA'!M45,0)</f>
        <v>126</v>
      </c>
      <c r="N50" s="14">
        <f>ROUND(100*'RAW DATA'!$D45/'RAW DATA'!N45,0)</f>
        <v>114</v>
      </c>
      <c r="O50" s="14">
        <f>ROUND(100*'RAW DATA'!$D45/'RAW DATA'!O45,0)</f>
        <v>85</v>
      </c>
      <c r="P50" s="14">
        <f>ROUND(100*'RAW DATA'!$D45/'RAW DATA'!P45,0)</f>
        <v>112</v>
      </c>
      <c r="Q50" s="14">
        <f>ROUND(100*'RAW DATA'!$D45/'RAW DATA'!Q45,0)</f>
        <v>115</v>
      </c>
      <c r="R50" s="14">
        <f>ROUND(100*'RAW DATA'!$D45/'RAW DATA'!R45,0)</f>
        <v>78</v>
      </c>
      <c r="S50" s="14">
        <f>ROUND(100*'RAW DATA'!$D45/'RAW DATA'!S45,0)</f>
        <v>191</v>
      </c>
      <c r="T50" s="14">
        <f>ROUND(100*'RAW DATA'!$D45/'RAW DATA'!T45,0)</f>
        <v>252</v>
      </c>
      <c r="U50" s="14">
        <f>ROUND(100*'RAW DATA'!$D45/'RAW DATA'!U45,0)</f>
        <v>144</v>
      </c>
      <c r="V50" s="14">
        <f>ROUND(100*'RAW DATA'!$D45/'RAW DATA'!V45,0)</f>
        <v>143</v>
      </c>
      <c r="W50" s="14">
        <f>ROUND(100*'RAW DATA'!$D45/'RAW DATA'!W45,0)</f>
        <v>129</v>
      </c>
      <c r="X50" s="14">
        <f>ROUND(100*'RAW DATA'!$D45/'RAW DATA'!X45,0)</f>
        <v>186</v>
      </c>
      <c r="Y50" s="14">
        <f>ROUND(100*'RAW DATA'!$D45/'RAW DATA'!Y45,0)</f>
        <v>223</v>
      </c>
      <c r="Z50" s="14">
        <f>ROUND(100*'RAW DATA'!$D45/'RAW DATA'!Z45,0)</f>
        <v>292</v>
      </c>
      <c r="AA50" s="14">
        <f>ROUND(100*'RAW DATA'!$D45/'RAW DATA'!AA45,0)</f>
        <v>381</v>
      </c>
      <c r="AB50" s="14">
        <f>ROUND(100*'RAW DATA'!$D45/'RAW DATA'!AB45,0)</f>
        <v>422</v>
      </c>
      <c r="AC50" s="14">
        <f>ROUND(100*'RAW DATA'!$D45/'RAW DATA'!AC45,0)</f>
        <v>460</v>
      </c>
    </row>
    <row r="51" spans="1:29" s="13" customFormat="1">
      <c r="A51" s="13" t="s">
        <v>93</v>
      </c>
      <c r="B51" s="14">
        <f>ROUND(100*'RAW DATA'!B46/'RAW DATA'!$D46,0)</f>
        <v>84</v>
      </c>
      <c r="C51" s="14">
        <f>ROUND(100*'RAW DATA'!C46/'RAW DATA'!$D46,0)</f>
        <v>59</v>
      </c>
      <c r="D51" s="14">
        <f>ROUND(100*'RAW DATA'!D46/'RAW DATA'!$D46,0)</f>
        <v>100</v>
      </c>
      <c r="E51" s="14">
        <f>ROUND(100*'RAW DATA'!E46/'RAW DATA'!$D46,0)</f>
        <v>103</v>
      </c>
      <c r="F51" s="14">
        <f>ROUND(100*'RAW DATA'!F46/'RAW DATA'!$D46,0)</f>
        <v>107</v>
      </c>
      <c r="G51" s="14">
        <f>ROUND(100*'RAW DATA'!G46/'RAW DATA'!$D46,0)</f>
        <v>72</v>
      </c>
      <c r="H51" s="14">
        <f>ROUND(100*'RAW DATA'!H46/'RAW DATA'!$D46,0)</f>
        <v>135</v>
      </c>
      <c r="I51" s="14">
        <f>ROUND(100*'RAW DATA'!I46/'RAW DATA'!$D46,0)</f>
        <v>60</v>
      </c>
      <c r="J51" s="14">
        <f>ROUND(100*'RAW DATA'!J46/'RAW DATA'!$D46,0)</f>
        <v>79</v>
      </c>
      <c r="K51" s="14">
        <f>ROUND(100*'RAW DATA'!K46/'RAW DATA'!$D46,0)</f>
        <v>79</v>
      </c>
      <c r="L51" s="14">
        <f>ROUND(100*'RAW DATA'!L46/'RAW DATA'!$D46,0)</f>
        <v>93</v>
      </c>
      <c r="M51" s="14">
        <f>ROUND(100*'RAW DATA'!M46/'RAW DATA'!$D46,0)</f>
        <v>93</v>
      </c>
      <c r="N51" s="14">
        <f>ROUND(100*'RAW DATA'!N46/'RAW DATA'!$D46,0)</f>
        <v>82</v>
      </c>
      <c r="O51" s="14">
        <f>ROUND(100*'RAW DATA'!O46/'RAW DATA'!$D46,0)</f>
        <v>84</v>
      </c>
      <c r="P51" s="14">
        <f>ROUND(100*'RAW DATA'!P46/'RAW DATA'!$D46,0)</f>
        <v>116</v>
      </c>
      <c r="Q51" s="14">
        <f>ROUND(100*'RAW DATA'!Q46/'RAW DATA'!$D46,0)</f>
        <v>118</v>
      </c>
      <c r="R51" s="14">
        <f>ROUND(100*'RAW DATA'!R46/'RAW DATA'!$D46,0)</f>
        <v>162</v>
      </c>
      <c r="S51" s="14">
        <f>ROUND(100*'RAW DATA'!S46/'RAW DATA'!$D46,0)</f>
        <v>182</v>
      </c>
      <c r="T51" s="14">
        <f>ROUND(100*'RAW DATA'!T46/'RAW DATA'!$D46,0)</f>
        <v>183</v>
      </c>
      <c r="U51" s="14">
        <f>ROUND(100*'RAW DATA'!U46/'RAW DATA'!$D46,0)</f>
        <v>138</v>
      </c>
      <c r="V51" s="14">
        <f>ROUND(100*'RAW DATA'!V46/'RAW DATA'!$D46,0)</f>
        <v>138</v>
      </c>
      <c r="W51" s="14">
        <f>ROUND(100*'RAW DATA'!W46/'RAW DATA'!$D46,0)</f>
        <v>124</v>
      </c>
      <c r="X51" s="14">
        <f>ROUND(100*'RAW DATA'!X46/'RAW DATA'!$D46,0)</f>
        <v>180</v>
      </c>
      <c r="Y51" s="14">
        <f>ROUND(100*'RAW DATA'!Y46/'RAW DATA'!$D46,0)</f>
        <v>208</v>
      </c>
      <c r="Z51" s="14">
        <f>ROUND(100*'RAW DATA'!Z46/'RAW DATA'!$D46,0)</f>
        <v>213</v>
      </c>
      <c r="AA51" s="14">
        <f>ROUND(100*'RAW DATA'!AA46/'RAW DATA'!$D46,0)</f>
        <v>298</v>
      </c>
      <c r="AB51" s="14">
        <f>ROUND(100*'RAW DATA'!AB46/'RAW DATA'!$D46,0)</f>
        <v>328</v>
      </c>
      <c r="AC51" s="14">
        <f>ROUND(100*'RAW DATA'!AC46/'RAW DATA'!$D46,0)</f>
        <v>354</v>
      </c>
    </row>
    <row r="52" spans="1:29" s="13" customFormat="1">
      <c r="A52" s="13" t="s">
        <v>94</v>
      </c>
      <c r="B52" s="14">
        <f>ROUND(100*'RAW DATA'!B47/'RAW DATA'!$D47,0)</f>
        <v>73</v>
      </c>
      <c r="C52" s="14">
        <f>ROUND(100*'RAW DATA'!C47/'RAW DATA'!$D47,0)</f>
        <v>60</v>
      </c>
      <c r="D52" s="14">
        <f>ROUND(100*'RAW DATA'!D47/'RAW DATA'!$D47,0)</f>
        <v>100</v>
      </c>
      <c r="E52" s="14">
        <f>ROUND(100*'RAW DATA'!E47/'RAW DATA'!$D47,0)</f>
        <v>104</v>
      </c>
      <c r="F52" s="14">
        <f>ROUND(100*'RAW DATA'!F47/'RAW DATA'!$D47,0)</f>
        <v>107</v>
      </c>
      <c r="G52" s="14">
        <f>ROUND(100*'RAW DATA'!G47/'RAW DATA'!$D47,0)</f>
        <v>71</v>
      </c>
      <c r="H52" s="14">
        <f>ROUND(100*'RAW DATA'!H47/'RAW DATA'!$D47,0)</f>
        <v>142</v>
      </c>
      <c r="I52" s="14">
        <f>ROUND(100*'RAW DATA'!I47/'RAW DATA'!$D47,0)</f>
        <v>57</v>
      </c>
      <c r="J52" s="14">
        <f>ROUND(100*'RAW DATA'!J47/'RAW DATA'!$D47,0)</f>
        <v>64</v>
      </c>
      <c r="K52" s="14">
        <f>ROUND(100*'RAW DATA'!K47/'RAW DATA'!$D47,0)</f>
        <v>64</v>
      </c>
      <c r="L52" s="14">
        <f>ROUND(100*'RAW DATA'!L47/'RAW DATA'!$D47,0)</f>
        <v>80</v>
      </c>
      <c r="M52" s="14">
        <f>ROUND(100*'RAW DATA'!M47/'RAW DATA'!$D47,0)</f>
        <v>81</v>
      </c>
      <c r="N52" s="14">
        <f>ROUND(100*'RAW DATA'!N47/'RAW DATA'!$D47,0)</f>
        <v>67</v>
      </c>
      <c r="O52" s="14">
        <f>ROUND(100*'RAW DATA'!O47/'RAW DATA'!$D47,0)</f>
        <v>63</v>
      </c>
      <c r="P52" s="14">
        <f>ROUND(100*'RAW DATA'!P47/'RAW DATA'!$D47,0)</f>
        <v>102</v>
      </c>
      <c r="Q52" s="14">
        <f>ROUND(100*'RAW DATA'!Q47/'RAW DATA'!$D47,0)</f>
        <v>97</v>
      </c>
      <c r="R52" s="14">
        <f>ROUND(100*'RAW DATA'!R47/'RAW DATA'!$D47,0)</f>
        <v>145</v>
      </c>
      <c r="S52" s="14">
        <f>ROUND(100*'RAW DATA'!S47/'RAW DATA'!$D47,0)</f>
        <v>151</v>
      </c>
      <c r="T52" s="14">
        <f>ROUND(100*'RAW DATA'!T47/'RAW DATA'!$D47,0)</f>
        <v>152</v>
      </c>
      <c r="U52" s="14">
        <f>ROUND(100*'RAW DATA'!U47/'RAW DATA'!$D47,0)</f>
        <v>123</v>
      </c>
      <c r="V52" s="14">
        <f>ROUND(100*'RAW DATA'!V47/'RAW DATA'!$D47,0)</f>
        <v>123</v>
      </c>
      <c r="W52" s="14">
        <f>ROUND(100*'RAW DATA'!W47/'RAW DATA'!$D47,0)</f>
        <v>99</v>
      </c>
      <c r="X52" s="14">
        <f>ROUND(100*'RAW DATA'!X47/'RAW DATA'!$D47,0)</f>
        <v>148</v>
      </c>
      <c r="Y52" s="14">
        <f>ROUND(100*'RAW DATA'!Y47/'RAW DATA'!$D47,0)</f>
        <v>174</v>
      </c>
      <c r="Z52" s="14">
        <f>ROUND(100*'RAW DATA'!Z47/'RAW DATA'!$D47,0)</f>
        <v>176</v>
      </c>
      <c r="AA52" s="14">
        <f>ROUND(100*'RAW DATA'!AA47/'RAW DATA'!$D47,0)</f>
        <v>248</v>
      </c>
      <c r="AB52" s="14">
        <f>ROUND(100*'RAW DATA'!AB47/'RAW DATA'!$D47,0)</f>
        <v>269</v>
      </c>
      <c r="AC52" s="14">
        <f>ROUND(100*'RAW DATA'!AC47/'RAW DATA'!$D47,0)</f>
        <v>290</v>
      </c>
    </row>
    <row r="53" spans="1:29" s="13" customFormat="1">
      <c r="A53" s="13" t="s">
        <v>95</v>
      </c>
      <c r="B53" s="14">
        <f>ROUND(100*'RAW DATA'!B48/'RAW DATA'!$D48,0)</f>
        <v>81</v>
      </c>
      <c r="C53" s="14">
        <f>ROUND(100*'RAW DATA'!C48/'RAW DATA'!$D48,0)</f>
        <v>63</v>
      </c>
      <c r="D53" s="14">
        <f>ROUND(100*'RAW DATA'!D48/'RAW DATA'!$D48,0)</f>
        <v>100</v>
      </c>
      <c r="E53" s="14">
        <f>ROUND(100*'RAW DATA'!E48/'RAW DATA'!$D48,0)</f>
        <v>101</v>
      </c>
      <c r="F53" s="14">
        <f>ROUND(100*'RAW DATA'!F48/'RAW DATA'!$D48,0)</f>
        <v>103</v>
      </c>
      <c r="G53" s="14">
        <f>ROUND(100*'RAW DATA'!G48/'RAW DATA'!$D48,0)</f>
        <v>80</v>
      </c>
      <c r="H53" s="14">
        <f>ROUND(100*'RAW DATA'!H48/'RAW DATA'!$D48,0)</f>
        <v>153</v>
      </c>
      <c r="I53" s="14">
        <f>ROUND(100*'RAW DATA'!I48/'RAW DATA'!$D48,0)</f>
        <v>65</v>
      </c>
      <c r="J53" s="14">
        <f>ROUND(100*'RAW DATA'!J48/'RAW DATA'!$D48,0)</f>
        <v>77</v>
      </c>
      <c r="K53" s="14">
        <f>ROUND(100*'RAW DATA'!K48/'RAW DATA'!$D48,0)</f>
        <v>76</v>
      </c>
      <c r="L53" s="14">
        <f>ROUND(100*'RAW DATA'!L48/'RAW DATA'!$D48,0)</f>
        <v>91</v>
      </c>
      <c r="M53" s="14">
        <f>ROUND(100*'RAW DATA'!M48/'RAW DATA'!$D48,0)</f>
        <v>91</v>
      </c>
      <c r="N53" s="14">
        <f>ROUND(100*'RAW DATA'!N48/'RAW DATA'!$D48,0)</f>
        <v>80</v>
      </c>
      <c r="O53" s="14">
        <f>ROUND(100*'RAW DATA'!O48/'RAW DATA'!$D48,0)</f>
        <v>71</v>
      </c>
      <c r="P53" s="14">
        <f>ROUND(100*'RAW DATA'!P48/'RAW DATA'!$D48,0)</f>
        <v>109</v>
      </c>
      <c r="Q53" s="14">
        <f>ROUND(100*'RAW DATA'!Q48/'RAW DATA'!$D48,0)</f>
        <v>102</v>
      </c>
      <c r="R53" s="14">
        <f>ROUND(100*'RAW DATA'!R48/'RAW DATA'!$D48,0)</f>
        <v>164</v>
      </c>
      <c r="S53" s="14">
        <f>ROUND(100*'RAW DATA'!S48/'RAW DATA'!$D48,0)</f>
        <v>176</v>
      </c>
      <c r="T53" s="14">
        <f>ROUND(100*'RAW DATA'!T48/'RAW DATA'!$D48,0)</f>
        <v>179</v>
      </c>
      <c r="U53" s="14">
        <f>ROUND(100*'RAW DATA'!U48/'RAW DATA'!$D48,0)</f>
        <v>136</v>
      </c>
      <c r="V53" s="14">
        <f>ROUND(100*'RAW DATA'!V48/'RAW DATA'!$D48,0)</f>
        <v>136</v>
      </c>
      <c r="W53" s="14">
        <f>ROUND(100*'RAW DATA'!W48/'RAW DATA'!$D48,0)</f>
        <v>124</v>
      </c>
      <c r="X53" s="14">
        <f>ROUND(100*'RAW DATA'!X48/'RAW DATA'!$D48,0)</f>
        <v>177</v>
      </c>
      <c r="Y53" s="14">
        <f>ROUND(100*'RAW DATA'!Y48/'RAW DATA'!$D48,0)</f>
        <v>209</v>
      </c>
      <c r="Z53" s="14">
        <f>ROUND(100*'RAW DATA'!Z48/'RAW DATA'!$D48,0)</f>
        <v>216</v>
      </c>
      <c r="AA53" s="14">
        <f>ROUND(100*'RAW DATA'!AA48/'RAW DATA'!$D48,0)</f>
        <v>295</v>
      </c>
      <c r="AB53" s="14">
        <f>ROUND(100*'RAW DATA'!AB48/'RAW DATA'!$D48,0)</f>
        <v>315</v>
      </c>
      <c r="AC53" s="14">
        <f>ROUND(100*'RAW DATA'!AC48/'RAW DATA'!$D48,0)</f>
        <v>345</v>
      </c>
    </row>
    <row r="54" spans="1:29" s="13" customFormat="1">
      <c r="A54" s="13" t="s">
        <v>96</v>
      </c>
      <c r="B54" s="14">
        <f>ROUND(100*'RAW DATA'!$D49/'RAW DATA'!B49,0)</f>
        <v>77</v>
      </c>
      <c r="C54" s="14">
        <f>ROUND(100*'RAW DATA'!$D49/'RAW DATA'!C49,0)</f>
        <v>64</v>
      </c>
      <c r="D54" s="14">
        <f>ROUND(100*'RAW DATA'!$D49/'RAW DATA'!D49,0)</f>
        <v>100</v>
      </c>
      <c r="E54" s="14">
        <f>ROUND(100*'RAW DATA'!$D49/'RAW DATA'!E49,0)</f>
        <v>105</v>
      </c>
      <c r="F54" s="14">
        <f>ROUND(100*'RAW DATA'!$D49/'RAW DATA'!F49,0)</f>
        <v>107</v>
      </c>
      <c r="G54" s="14">
        <f>ROUND(100*'RAW DATA'!$D49/'RAW DATA'!G49,0)</f>
        <v>71</v>
      </c>
      <c r="H54" s="14">
        <f>ROUND(100*'RAW DATA'!$D49/'RAW DATA'!H49,0)</f>
        <v>142</v>
      </c>
      <c r="I54" s="14">
        <f>ROUND(100*'RAW DATA'!$D49/'RAW DATA'!I49,0)</f>
        <v>61</v>
      </c>
      <c r="J54" s="14">
        <f>ROUND(100*'RAW DATA'!$D49/'RAW DATA'!J49,0)</f>
        <v>69</v>
      </c>
      <c r="K54" s="14">
        <f>ROUND(100*'RAW DATA'!$D49/'RAW DATA'!K49,0)</f>
        <v>69</v>
      </c>
      <c r="L54" s="14">
        <f>ROUND(100*'RAW DATA'!$D49/'RAW DATA'!L49,0)</f>
        <v>82</v>
      </c>
      <c r="M54" s="14">
        <f>ROUND(100*'RAW DATA'!$D49/'RAW DATA'!M49,0)</f>
        <v>82</v>
      </c>
      <c r="N54" s="14">
        <f>ROUND(100*'RAW DATA'!$D49/'RAW DATA'!N49,0)</f>
        <v>72</v>
      </c>
      <c r="O54" s="14">
        <f>ROUND(100*'RAW DATA'!$D49/'RAW DATA'!O49,0)</f>
        <v>83</v>
      </c>
      <c r="P54" s="14">
        <f>ROUND(100*'RAW DATA'!$D49/'RAW DATA'!P49,0)</f>
        <v>113</v>
      </c>
      <c r="Q54" s="14">
        <f>ROUND(100*'RAW DATA'!$D49/'RAW DATA'!Q49,0)</f>
        <v>103</v>
      </c>
      <c r="R54" s="14">
        <f>ROUND(100*'RAW DATA'!$D49/'RAW DATA'!R49,0)</f>
        <v>167</v>
      </c>
      <c r="S54" s="14">
        <f>ROUND(100*'RAW DATA'!$D49/'RAW DATA'!S49,0)</f>
        <v>181</v>
      </c>
      <c r="T54" s="14">
        <f>ROUND(100*'RAW DATA'!$D49/'RAW DATA'!T49,0)</f>
        <v>182</v>
      </c>
      <c r="U54" s="14">
        <f>ROUND(100*'RAW DATA'!$D49/'RAW DATA'!U49,0)</f>
        <v>136</v>
      </c>
      <c r="V54" s="14">
        <f>ROUND(100*'RAW DATA'!$D49/'RAW DATA'!V49,0)</f>
        <v>136</v>
      </c>
      <c r="W54" s="14">
        <f>ROUND(100*'RAW DATA'!$D49/'RAW DATA'!W49,0)</f>
        <v>125</v>
      </c>
      <c r="X54" s="14">
        <f>ROUND(100*'RAW DATA'!$D49/'RAW DATA'!X49,0)</f>
        <v>176</v>
      </c>
      <c r="Y54" s="14">
        <f>ROUND(100*'RAW DATA'!$D49/'RAW DATA'!Y49,0)</f>
        <v>211</v>
      </c>
      <c r="Z54" s="14">
        <f>ROUND(100*'RAW DATA'!$D49/'RAW DATA'!Z49,0)</f>
        <v>213</v>
      </c>
      <c r="AA54" s="14">
        <f>ROUND(100*'RAW DATA'!$D49/'RAW DATA'!AA49,0)</f>
        <v>299</v>
      </c>
      <c r="AB54" s="14">
        <f>ROUND(100*'RAW DATA'!$D49/'RAW DATA'!AB49,0)</f>
        <v>321</v>
      </c>
      <c r="AC54" s="14">
        <f>ROUND(100*'RAW DATA'!$D49/'RAW DATA'!AC49,0)</f>
        <v>347</v>
      </c>
    </row>
    <row r="55" spans="1:29" s="13" customFormat="1">
      <c r="A55" s="13" t="s">
        <v>97</v>
      </c>
      <c r="B55" s="14">
        <f>ROUND(100*'RAW DATA'!$D50/'RAW DATA'!B50,0)</f>
        <v>77</v>
      </c>
      <c r="C55" s="14">
        <f>ROUND(100*'RAW DATA'!$D50/'RAW DATA'!C50,0)</f>
        <v>63</v>
      </c>
      <c r="D55" s="14">
        <f>ROUND(100*'RAW DATA'!$D50/'RAW DATA'!D50,0)</f>
        <v>100</v>
      </c>
      <c r="E55" s="14">
        <f>ROUND(100*'RAW DATA'!$D50/'RAW DATA'!E50,0)</f>
        <v>103</v>
      </c>
      <c r="F55" s="14">
        <f>ROUND(100*'RAW DATA'!$D50/'RAW DATA'!F50,0)</f>
        <v>106</v>
      </c>
      <c r="G55" s="14">
        <f>ROUND(100*'RAW DATA'!$D50/'RAW DATA'!G50,0)</f>
        <v>77</v>
      </c>
      <c r="H55" s="14">
        <f>ROUND(100*'RAW DATA'!$D50/'RAW DATA'!H50,0)</f>
        <v>155</v>
      </c>
      <c r="I55" s="14">
        <f>ROUND(100*'RAW DATA'!$D50/'RAW DATA'!I50,0)</f>
        <v>77</v>
      </c>
      <c r="J55" s="14">
        <f>ROUND(100*'RAW DATA'!$D50/'RAW DATA'!J50,0)</f>
        <v>89</v>
      </c>
      <c r="K55" s="14">
        <f>ROUND(100*'RAW DATA'!$D50/'RAW DATA'!K50,0)</f>
        <v>89</v>
      </c>
      <c r="L55" s="14">
        <f>ROUND(100*'RAW DATA'!$D50/'RAW DATA'!L50,0)</f>
        <v>106</v>
      </c>
      <c r="M55" s="14">
        <f>ROUND(100*'RAW DATA'!$D50/'RAW DATA'!M50,0)</f>
        <v>106</v>
      </c>
      <c r="N55" s="14">
        <f>ROUND(100*'RAW DATA'!$D50/'RAW DATA'!N50,0)</f>
        <v>94</v>
      </c>
      <c r="O55" s="14">
        <f>ROUND(100*'RAW DATA'!$D50/'RAW DATA'!O50,0)</f>
        <v>90</v>
      </c>
      <c r="P55" s="14">
        <f>ROUND(100*'RAW DATA'!$D50/'RAW DATA'!P50,0)</f>
        <v>99</v>
      </c>
      <c r="Q55" s="14">
        <f>ROUND(100*'RAW DATA'!$D50/'RAW DATA'!Q50,0)</f>
        <v>128</v>
      </c>
      <c r="R55" s="14">
        <f>ROUND(100*'RAW DATA'!$D50/'RAW DATA'!R50,0)</f>
        <v>177</v>
      </c>
      <c r="S55" s="14">
        <f>ROUND(100*'RAW DATA'!$D50/'RAW DATA'!S50,0)</f>
        <v>209</v>
      </c>
      <c r="T55" s="14">
        <f>ROUND(100*'RAW DATA'!$D50/'RAW DATA'!T50,0)</f>
        <v>208</v>
      </c>
      <c r="U55" s="14">
        <f>ROUND(100*'RAW DATA'!$D50/'RAW DATA'!U50,0)</f>
        <v>157</v>
      </c>
      <c r="V55" s="14">
        <f>ROUND(100*'RAW DATA'!$D50/'RAW DATA'!V50,0)</f>
        <v>157</v>
      </c>
      <c r="W55" s="14">
        <f>ROUND(100*'RAW DATA'!$D50/'RAW DATA'!W50,0)</f>
        <v>142</v>
      </c>
      <c r="X55" s="14">
        <f>ROUND(100*'RAW DATA'!$D50/'RAW DATA'!X50,0)</f>
        <v>206</v>
      </c>
      <c r="Y55" s="14">
        <f>ROUND(100*'RAW DATA'!$D50/'RAW DATA'!Y50,0)</f>
        <v>247</v>
      </c>
      <c r="Z55" s="14">
        <f>ROUND(100*'RAW DATA'!$D50/'RAW DATA'!Z50,0)</f>
        <v>247</v>
      </c>
      <c r="AA55" s="14">
        <f>ROUND(100*'RAW DATA'!$D50/'RAW DATA'!AA50,0)</f>
        <v>341</v>
      </c>
      <c r="AB55" s="14">
        <f>ROUND(100*'RAW DATA'!$D50/'RAW DATA'!AB50,0)</f>
        <v>367</v>
      </c>
      <c r="AC55" s="14">
        <f>ROUND(100*'RAW DATA'!$D50/'RAW DATA'!AC50,0)</f>
        <v>393</v>
      </c>
    </row>
    <row r="56" spans="1:29" s="15" customFormat="1">
      <c r="A56" s="15" t="s">
        <v>98</v>
      </c>
      <c r="B56" s="16">
        <f t="shared" ref="B56:C56" si="153">ROUND(AVERAGE(B48:B55),0)</f>
        <v>77</v>
      </c>
      <c r="C56" s="16">
        <f t="shared" si="153"/>
        <v>62</v>
      </c>
      <c r="D56" s="16">
        <f t="shared" ref="D56:J56" si="154">ROUND(AVERAGE(D48:D55),0)</f>
        <v>100</v>
      </c>
      <c r="E56" s="16">
        <f t="shared" ref="E56:F56" si="155">ROUND(AVERAGE(E48:E55),0)</f>
        <v>103</v>
      </c>
      <c r="F56" s="16">
        <f t="shared" si="155"/>
        <v>105</v>
      </c>
      <c r="G56" s="16">
        <f t="shared" ref="G56" si="156">ROUND(AVERAGE(G48:G55),0)</f>
        <v>72</v>
      </c>
      <c r="H56" s="16">
        <f t="shared" ref="H56" si="157">ROUND(AVERAGE(H48:H55),0)</f>
        <v>159</v>
      </c>
      <c r="I56" s="16">
        <f t="shared" ref="I56" si="158">ROUND(AVERAGE(I48:I55),0)</f>
        <v>64</v>
      </c>
      <c r="J56" s="16">
        <f t="shared" si="154"/>
        <v>76</v>
      </c>
      <c r="K56" s="16">
        <f t="shared" ref="K56:L56" si="159">ROUND(AVERAGE(K48:K55),0)</f>
        <v>76</v>
      </c>
      <c r="L56" s="16">
        <f t="shared" si="159"/>
        <v>91</v>
      </c>
      <c r="M56" s="16">
        <f t="shared" ref="M56" si="160">ROUND(AVERAGE(M48:M55),0)</f>
        <v>91</v>
      </c>
      <c r="N56" s="16">
        <f t="shared" ref="N56:O56" si="161">ROUND(AVERAGE(N48:N55),0)</f>
        <v>80</v>
      </c>
      <c r="O56" s="16">
        <f t="shared" si="161"/>
        <v>80</v>
      </c>
      <c r="P56" s="16">
        <f t="shared" ref="P56:Q56" si="162">ROUND(AVERAGE(P48:P55),0)</f>
        <v>107</v>
      </c>
      <c r="Q56" s="16">
        <f t="shared" si="162"/>
        <v>109</v>
      </c>
      <c r="R56" s="16">
        <f t="shared" ref="R56:S56" si="163">ROUND(AVERAGE(R48:R55),0)</f>
        <v>145</v>
      </c>
      <c r="S56" s="16">
        <f t="shared" si="163"/>
        <v>178</v>
      </c>
      <c r="T56" s="16">
        <f t="shared" ref="T56:U56" si="164">ROUND(AVERAGE(T48:T55),0)</f>
        <v>187</v>
      </c>
      <c r="U56" s="16">
        <f t="shared" si="164"/>
        <v>135</v>
      </c>
      <c r="V56" s="16">
        <f t="shared" ref="V56:Z56" si="165">ROUND(AVERAGE(V48:V55),0)</f>
        <v>135</v>
      </c>
      <c r="W56" s="16">
        <f t="shared" ref="W56" si="166">ROUND(AVERAGE(W48:W55),0)</f>
        <v>121</v>
      </c>
      <c r="X56" s="16">
        <f t="shared" ref="X56:Y56" si="167">ROUND(AVERAGE(X48:X55),0)</f>
        <v>175</v>
      </c>
      <c r="Y56" s="16">
        <f t="shared" si="167"/>
        <v>209</v>
      </c>
      <c r="Z56" s="16">
        <f t="shared" si="165"/>
        <v>220</v>
      </c>
      <c r="AA56" s="16">
        <f t="shared" ref="AA56:AB56" si="168">ROUND(AVERAGE(AA48:AA55),0)</f>
        <v>301</v>
      </c>
      <c r="AB56" s="16">
        <f t="shared" si="168"/>
        <v>326</v>
      </c>
      <c r="AC56" s="16">
        <f t="shared" ref="AC56" si="169">ROUND(AVERAGE(AC48:AC55),0)</f>
        <v>353</v>
      </c>
    </row>
    <row r="57" spans="1:29" s="7" customFormat="1">
      <c r="A57" s="7" t="s">
        <v>100</v>
      </c>
      <c r="B57" s="8">
        <f>ROUND(100*'RAW DATA'!B24/'RAW DATA'!$D24,0)</f>
        <v>100</v>
      </c>
      <c r="C57" s="8">
        <f>ROUND(100*'RAW DATA'!C24/'RAW DATA'!$D24,0)</f>
        <v>106</v>
      </c>
      <c r="D57" s="8">
        <f>ROUND(100*'RAW DATA'!D24/'RAW DATA'!$D24,0)</f>
        <v>100</v>
      </c>
      <c r="E57" s="8">
        <f>ROUND(100*'RAW DATA'!E24/'RAW DATA'!$D24,0)</f>
        <v>102</v>
      </c>
      <c r="F57" s="8">
        <f>ROUND(100*'RAW DATA'!F24/'RAW DATA'!$D24,0)</f>
        <v>106</v>
      </c>
      <c r="G57" s="8">
        <f>ROUND(100*'RAW DATA'!G24/'RAW DATA'!$D24,0)</f>
        <v>102</v>
      </c>
      <c r="H57" s="8">
        <f>ROUND(100*'RAW DATA'!H24/'RAW DATA'!$D24,0)</f>
        <v>128</v>
      </c>
      <c r="I57" s="8">
        <f>ROUND(100*'RAW DATA'!I24/'RAW DATA'!$D24,0)</f>
        <v>0</v>
      </c>
      <c r="J57" s="8">
        <f>ROUND(100*'RAW DATA'!J24/'RAW DATA'!$D24,0)</f>
        <v>0</v>
      </c>
      <c r="K57" s="8">
        <f>ROUND(100*'RAW DATA'!K24/'RAW DATA'!$D24,0)</f>
        <v>0</v>
      </c>
      <c r="L57" s="8">
        <f>ROUND(100*'RAW DATA'!L24/'RAW DATA'!$D24,0)</f>
        <v>178</v>
      </c>
      <c r="M57" s="8">
        <f>ROUND(100*'RAW DATA'!M24/'RAW DATA'!$D24,0)</f>
        <v>114</v>
      </c>
      <c r="N57" s="8">
        <f>ROUND(100*'RAW DATA'!N24/'RAW DATA'!$D24,0)</f>
        <v>0</v>
      </c>
      <c r="O57" s="8">
        <f>ROUND(100*'RAW DATA'!O24/'RAW DATA'!$D24,0)</f>
        <v>0</v>
      </c>
      <c r="P57" s="8">
        <f>ROUND(100*'RAW DATA'!P24/'RAW DATA'!$D24,0)</f>
        <v>0</v>
      </c>
      <c r="Q57" s="8">
        <f>ROUND(100*'RAW DATA'!Q24/'RAW DATA'!$D24,0)</f>
        <v>0</v>
      </c>
      <c r="R57" s="8">
        <f>ROUND(100*'RAW DATA'!R24/'RAW DATA'!$D24,0)</f>
        <v>0</v>
      </c>
      <c r="S57" s="8">
        <f>ROUND(100*'RAW DATA'!S24/'RAW DATA'!$D24,0)</f>
        <v>0</v>
      </c>
      <c r="T57" s="8">
        <f>ROUND(100*'RAW DATA'!T24/'RAW DATA'!$D24,0)</f>
        <v>0</v>
      </c>
      <c r="U57" s="8">
        <f>ROUND(100*'RAW DATA'!U24/'RAW DATA'!$D24,0)</f>
        <v>0</v>
      </c>
      <c r="V57" s="8">
        <f>ROUND(100*'RAW DATA'!V24/'RAW DATA'!$D24,0)</f>
        <v>0</v>
      </c>
      <c r="W57" s="8">
        <f>ROUND(100*'RAW DATA'!W24/'RAW DATA'!$D24,0)</f>
        <v>0</v>
      </c>
      <c r="X57" s="8">
        <f>ROUND(100*'RAW DATA'!X24/'RAW DATA'!$D24,0)</f>
        <v>104</v>
      </c>
      <c r="Y57" s="8">
        <f>ROUND(100*'RAW DATA'!Y24/'RAW DATA'!$D24,0)</f>
        <v>102</v>
      </c>
      <c r="Z57" s="8">
        <f>ROUND(100*'RAW DATA'!Z24/'RAW DATA'!$D24,0)</f>
        <v>164</v>
      </c>
      <c r="AA57" s="8">
        <f>ROUND(100*'RAW DATA'!AA24/'RAW DATA'!$D24,0)</f>
        <v>130</v>
      </c>
      <c r="AB57" s="8">
        <f>ROUND(100*'RAW DATA'!AB24/'RAW DATA'!$D24,0)</f>
        <v>164</v>
      </c>
      <c r="AC57" s="8">
        <f>ROUND(100*'RAW DATA'!AC24/'RAW DATA'!$D24,0)</f>
        <v>164</v>
      </c>
    </row>
    <row r="58" spans="1:29" s="7" customFormat="1">
      <c r="A58" s="7" t="s">
        <v>101</v>
      </c>
      <c r="B58" s="8">
        <f>ROUND(100*'RAW DATA'!B26/'RAW DATA'!$D26,0)</f>
        <v>73</v>
      </c>
      <c r="C58" s="8">
        <f>ROUND(100*'RAW DATA'!C26/'RAW DATA'!$D26,0)</f>
        <v>72</v>
      </c>
      <c r="D58" s="8">
        <f>ROUND(100*'RAW DATA'!D26/'RAW DATA'!$D26,0)</f>
        <v>100</v>
      </c>
      <c r="E58" s="8">
        <f>ROUND(100*'RAW DATA'!E26/'RAW DATA'!$D26,0)</f>
        <v>121</v>
      </c>
      <c r="F58" s="8">
        <f>ROUND(100*'RAW DATA'!F26/'RAW DATA'!$D26,0)</f>
        <v>125</v>
      </c>
      <c r="G58" s="8">
        <f>ROUND(100*'RAW DATA'!G26/'RAW DATA'!$D26,0)</f>
        <v>103</v>
      </c>
      <c r="H58" s="8">
        <f>ROUND(100*'RAW DATA'!H26/'RAW DATA'!$D26,0)</f>
        <v>141</v>
      </c>
      <c r="I58" s="8">
        <f>ROUND(100*'RAW DATA'!I26/'RAW DATA'!$D26,0)</f>
        <v>63</v>
      </c>
      <c r="J58" s="8">
        <f>ROUND(100*'RAW DATA'!J26/'RAW DATA'!$D26,0)</f>
        <v>0</v>
      </c>
      <c r="K58" s="8">
        <f>ROUND(100*'RAW DATA'!K26/'RAW DATA'!$D26,0)</f>
        <v>130</v>
      </c>
      <c r="L58" s="8">
        <f>ROUND(100*'RAW DATA'!L26/'RAW DATA'!$D26,0)</f>
        <v>214</v>
      </c>
      <c r="M58" s="8">
        <f>ROUND(100*'RAW DATA'!M26/'RAW DATA'!$D26,0)</f>
        <v>139</v>
      </c>
      <c r="N58" s="8">
        <f>ROUND(100*'RAW DATA'!N26/'RAW DATA'!$D26,0)</f>
        <v>0</v>
      </c>
      <c r="O58" s="8">
        <f>ROUND(100*'RAW DATA'!O26/'RAW DATA'!$D26,0)</f>
        <v>0</v>
      </c>
      <c r="P58" s="8">
        <f>ROUND(100*'RAW DATA'!P26/'RAW DATA'!$D26,0)</f>
        <v>81</v>
      </c>
      <c r="Q58" s="8">
        <f>ROUND(100*'RAW DATA'!Q26/'RAW DATA'!$D26,0)</f>
        <v>50</v>
      </c>
      <c r="R58" s="8">
        <f>ROUND(100*'RAW DATA'!R26/'RAW DATA'!$D26,0)</f>
        <v>81</v>
      </c>
      <c r="S58" s="8">
        <f>ROUND(100*'RAW DATA'!S26/'RAW DATA'!$D26,0)</f>
        <v>101</v>
      </c>
      <c r="T58" s="8">
        <f>ROUND(100*'RAW DATA'!T26/'RAW DATA'!$D26,0)</f>
        <v>108</v>
      </c>
      <c r="U58" s="8">
        <f>ROUND(100*'RAW DATA'!U26/'RAW DATA'!$D26,0)</f>
        <v>88</v>
      </c>
      <c r="V58" s="8">
        <f>ROUND(100*'RAW DATA'!V26/'RAW DATA'!$D26,0)</f>
        <v>93</v>
      </c>
      <c r="W58" s="8">
        <f>ROUND(100*'RAW DATA'!W26/'RAW DATA'!$D26,0)</f>
        <v>86</v>
      </c>
      <c r="X58" s="8">
        <f>ROUND(100*'RAW DATA'!X26/'RAW DATA'!$D26,0)</f>
        <v>143</v>
      </c>
      <c r="Y58" s="8">
        <f>ROUND(100*'RAW DATA'!Y26/'RAW DATA'!$D26,0)</f>
        <v>117</v>
      </c>
      <c r="Z58" s="8">
        <f>ROUND(100*'RAW DATA'!Z26/'RAW DATA'!$D26,0)</f>
        <v>227</v>
      </c>
      <c r="AA58" s="8">
        <f>ROUND(100*'RAW DATA'!AA26/'RAW DATA'!$D26,0)</f>
        <v>155</v>
      </c>
      <c r="AB58" s="8">
        <f>ROUND(100*'RAW DATA'!AB26/'RAW DATA'!$D26,0)</f>
        <v>237</v>
      </c>
      <c r="AC58" s="8">
        <f>ROUND(100*'RAW DATA'!AC26/'RAW DATA'!$D26,0)</f>
        <v>251</v>
      </c>
    </row>
    <row r="59" spans="1:29" s="7" customFormat="1">
      <c r="A59" s="7" t="s">
        <v>102</v>
      </c>
      <c r="B59" s="8">
        <f>ROUND(100*'RAW DATA'!B28/'RAW DATA'!$D28,0)</f>
        <v>72</v>
      </c>
      <c r="C59" s="8">
        <f>ROUND(100*'RAW DATA'!C28/'RAW DATA'!$D28,0)</f>
        <v>72</v>
      </c>
      <c r="D59" s="8">
        <f>ROUND(100*'RAW DATA'!D28/'RAW DATA'!$D28,0)</f>
        <v>100</v>
      </c>
      <c r="E59" s="8">
        <f>ROUND(100*'RAW DATA'!E28/'RAW DATA'!$D28,0)</f>
        <v>119</v>
      </c>
      <c r="F59" s="8">
        <f>ROUND(100*'RAW DATA'!F28/'RAW DATA'!$D28,0)</f>
        <v>122</v>
      </c>
      <c r="G59" s="8">
        <f>ROUND(100*'RAW DATA'!G28/'RAW DATA'!$D28,0)</f>
        <v>101</v>
      </c>
      <c r="H59" s="8">
        <f>ROUND(100*'RAW DATA'!H28/'RAW DATA'!$D28,0)</f>
        <v>141</v>
      </c>
      <c r="I59" s="8">
        <f>ROUND(100*'RAW DATA'!I28/'RAW DATA'!$D28,0)</f>
        <v>51</v>
      </c>
      <c r="J59" s="8">
        <f>ROUND(100*'RAW DATA'!J28/'RAW DATA'!$D28,0)</f>
        <v>0</v>
      </c>
      <c r="K59" s="8">
        <f>ROUND(100*'RAW DATA'!K28/'RAW DATA'!$D28,0)</f>
        <v>87</v>
      </c>
      <c r="L59" s="8">
        <f>ROUND(100*'RAW DATA'!L28/'RAW DATA'!$D28,0)</f>
        <v>128</v>
      </c>
      <c r="M59" s="8">
        <f>ROUND(100*'RAW DATA'!M28/'RAW DATA'!$D28,0)</f>
        <v>106</v>
      </c>
      <c r="N59" s="8">
        <f>ROUND(100*'RAW DATA'!N28/'RAW DATA'!$D28,0)</f>
        <v>0</v>
      </c>
      <c r="O59" s="8">
        <f>ROUND(100*'RAW DATA'!O28/'RAW DATA'!$D28,0)</f>
        <v>0</v>
      </c>
      <c r="P59" s="8">
        <f>ROUND(100*'RAW DATA'!P28/'RAW DATA'!$D28,0)</f>
        <v>63</v>
      </c>
      <c r="Q59" s="8">
        <f>ROUND(100*'RAW DATA'!Q28/'RAW DATA'!$D28,0)</f>
        <v>32</v>
      </c>
      <c r="R59" s="8">
        <f>ROUND(100*'RAW DATA'!R28/'RAW DATA'!$D28,0)</f>
        <v>57</v>
      </c>
      <c r="S59" s="8">
        <f>ROUND(100*'RAW DATA'!S28/'RAW DATA'!$D28,0)</f>
        <v>95</v>
      </c>
      <c r="T59" s="8">
        <f>ROUND(100*'RAW DATA'!T28/'RAW DATA'!$D28,0)</f>
        <v>104</v>
      </c>
      <c r="U59" s="8">
        <f>ROUND(100*'RAW DATA'!U28/'RAW DATA'!$D28,0)</f>
        <v>71</v>
      </c>
      <c r="V59" s="8">
        <f>ROUND(100*'RAW DATA'!V28/'RAW DATA'!$D28,0)</f>
        <v>75</v>
      </c>
      <c r="W59" s="8">
        <f>ROUND(100*'RAW DATA'!W28/'RAW DATA'!$D28,0)</f>
        <v>72</v>
      </c>
      <c r="X59" s="8">
        <f>ROUND(100*'RAW DATA'!X28/'RAW DATA'!$D28,0)</f>
        <v>123</v>
      </c>
      <c r="Y59" s="8">
        <f>ROUND(100*'RAW DATA'!Y28/'RAW DATA'!$D28,0)</f>
        <v>111</v>
      </c>
      <c r="Z59" s="8">
        <f>ROUND(100*'RAW DATA'!Z28/'RAW DATA'!$D28,0)</f>
        <v>191</v>
      </c>
      <c r="AA59" s="8">
        <f>ROUND(100*'RAW DATA'!AA28/'RAW DATA'!$D28,0)</f>
        <v>161</v>
      </c>
      <c r="AB59" s="8">
        <f>ROUND(100*'RAW DATA'!AB28/'RAW DATA'!$D28,0)</f>
        <v>222</v>
      </c>
      <c r="AC59" s="8">
        <f>ROUND(100*'RAW DATA'!AC28/'RAW DATA'!$D28,0)</f>
        <v>211</v>
      </c>
    </row>
    <row r="60" spans="1:29" s="7" customFormat="1">
      <c r="A60" s="7" t="s">
        <v>103</v>
      </c>
      <c r="B60" s="8">
        <f>ROUND(100*'RAW DATA'!B30/'RAW DATA'!$D30,0)</f>
        <v>100</v>
      </c>
      <c r="C60" s="8">
        <f>ROUND(100*'RAW DATA'!C30/'RAW DATA'!$D30,0)</f>
        <v>100</v>
      </c>
      <c r="D60" s="8">
        <f>ROUND(100*'RAW DATA'!D30/'RAW DATA'!$D30,0)</f>
        <v>100</v>
      </c>
      <c r="E60" s="8">
        <f>ROUND(100*'RAW DATA'!E30/'RAW DATA'!$D30,0)</f>
        <v>100</v>
      </c>
      <c r="F60" s="8">
        <f>ROUND(100*'RAW DATA'!F30/'RAW DATA'!$D30,0)</f>
        <v>100</v>
      </c>
      <c r="G60" s="8">
        <f>ROUND(100*'RAW DATA'!G30/'RAW DATA'!$D30,0)</f>
        <v>100</v>
      </c>
      <c r="H60" s="8">
        <f>ROUND(100*'RAW DATA'!H30/'RAW DATA'!$D30,0)</f>
        <v>100</v>
      </c>
      <c r="I60" s="8">
        <f>ROUND(100*'RAW DATA'!I30/'RAW DATA'!$D30,0)</f>
        <v>100</v>
      </c>
      <c r="J60" s="8">
        <f>ROUND(100*'RAW DATA'!J30/'RAW DATA'!$D30,0)</f>
        <v>0</v>
      </c>
      <c r="K60" s="8">
        <f>ROUND(100*'RAW DATA'!K30/'RAW DATA'!$D30,0)</f>
        <v>100</v>
      </c>
      <c r="L60" s="8">
        <f>ROUND(100*'RAW DATA'!L30/'RAW DATA'!$D30,0)</f>
        <v>100</v>
      </c>
      <c r="M60" s="8">
        <f>ROUND(100*'RAW DATA'!M30/'RAW DATA'!$D30,0)</f>
        <v>100</v>
      </c>
      <c r="N60" s="8">
        <f>ROUND(100*'RAW DATA'!N30/'RAW DATA'!$D30,0)</f>
        <v>0</v>
      </c>
      <c r="O60" s="8">
        <f>ROUND(100*'RAW DATA'!O30/'RAW DATA'!$D30,0)</f>
        <v>0</v>
      </c>
      <c r="P60" s="8">
        <f>ROUND(100*'RAW DATA'!P30/'RAW DATA'!$D30,0)</f>
        <v>100</v>
      </c>
      <c r="Q60" s="8">
        <f>ROUND(100*'RAW DATA'!Q30/'RAW DATA'!$D30,0)</f>
        <v>100</v>
      </c>
      <c r="R60" s="8">
        <f>ROUND(100*'RAW DATA'!R30/'RAW DATA'!$D30,0)</f>
        <v>0</v>
      </c>
      <c r="S60" s="8">
        <f>ROUND(100*'RAW DATA'!S30/'RAW DATA'!$D30,0)</f>
        <v>100</v>
      </c>
      <c r="T60" s="8">
        <f>ROUND(100*'RAW DATA'!T30/'RAW DATA'!$D30,0)</f>
        <v>100</v>
      </c>
      <c r="U60" s="8">
        <f>ROUND(100*'RAW DATA'!U30/'RAW DATA'!$D30,0)</f>
        <v>100</v>
      </c>
      <c r="V60" s="8">
        <f>ROUND(100*'RAW DATA'!V30/'RAW DATA'!$D30,0)</f>
        <v>100</v>
      </c>
      <c r="W60" s="8">
        <f>ROUND(100*'RAW DATA'!W30/'RAW DATA'!$D30,0)</f>
        <v>100</v>
      </c>
      <c r="X60" s="8">
        <f>ROUND(100*'RAW DATA'!X30/'RAW DATA'!$D30,0)</f>
        <v>100</v>
      </c>
      <c r="Y60" s="8">
        <f>ROUND(100*'RAW DATA'!Y30/'RAW DATA'!$D30,0)</f>
        <v>100</v>
      </c>
      <c r="Z60" s="8">
        <f>ROUND(100*'RAW DATA'!Z30/'RAW DATA'!$D30,0)</f>
        <v>100</v>
      </c>
      <c r="AA60" s="8">
        <f>ROUND(100*'RAW DATA'!AA30/'RAW DATA'!$D30,0)</f>
        <v>100</v>
      </c>
      <c r="AB60" s="8">
        <f>ROUND(100*'RAW DATA'!AB30/'RAW DATA'!$D30,0)</f>
        <v>100</v>
      </c>
      <c r="AC60" s="8">
        <f>ROUND(100*'RAW DATA'!AC30/'RAW DATA'!$D30,0)</f>
        <v>100</v>
      </c>
    </row>
    <row r="61" spans="1:29" s="7" customFormat="1">
      <c r="A61" s="7" t="s">
        <v>104</v>
      </c>
      <c r="B61" s="8">
        <f>ROUND(100*'RAW DATA'!B32/'RAW DATA'!$D32,0)</f>
        <v>89</v>
      </c>
      <c r="C61" s="8">
        <f>ROUND(100*'RAW DATA'!C32/'RAW DATA'!$D32,0)</f>
        <v>93</v>
      </c>
      <c r="D61" s="8">
        <f>ROUND(100*'RAW DATA'!D32/'RAW DATA'!$D32,0)</f>
        <v>100</v>
      </c>
      <c r="E61" s="8">
        <f>ROUND(100*'RAW DATA'!E32/'RAW DATA'!$D32,0)</f>
        <v>126</v>
      </c>
      <c r="F61" s="8">
        <f>ROUND(100*'RAW DATA'!F32/'RAW DATA'!$D32,0)</f>
        <v>126</v>
      </c>
      <c r="G61" s="8">
        <f>ROUND(100*'RAW DATA'!G32/'RAW DATA'!$D32,0)</f>
        <v>130</v>
      </c>
      <c r="H61" s="8">
        <f>ROUND(100*'RAW DATA'!H32/'RAW DATA'!$D32,0)</f>
        <v>178</v>
      </c>
      <c r="I61" s="8">
        <f>ROUND(100*'RAW DATA'!I32/'RAW DATA'!$D32,0)</f>
        <v>104</v>
      </c>
      <c r="J61" s="8">
        <f>ROUND(100*'RAW DATA'!J32/'RAW DATA'!$D32,0)</f>
        <v>0</v>
      </c>
      <c r="K61" s="8">
        <f>ROUND(100*'RAW DATA'!K32/'RAW DATA'!$D32,0)</f>
        <v>196</v>
      </c>
      <c r="L61" s="8">
        <f>ROUND(100*'RAW DATA'!L32/'RAW DATA'!$D32,0)</f>
        <v>189</v>
      </c>
      <c r="M61" s="8">
        <f>ROUND(100*'RAW DATA'!M32/'RAW DATA'!$D32,0)</f>
        <v>152</v>
      </c>
      <c r="N61" s="8">
        <f>ROUND(100*'RAW DATA'!N32/'RAW DATA'!$D32,0)</f>
        <v>0</v>
      </c>
      <c r="O61" s="8">
        <f>ROUND(100*'RAW DATA'!O32/'RAW DATA'!$D32,0)</f>
        <v>0</v>
      </c>
      <c r="P61" s="8">
        <f>ROUND(100*'RAW DATA'!P32/'RAW DATA'!$D32,0)</f>
        <v>104</v>
      </c>
      <c r="Q61" s="8">
        <f>ROUND(100*'RAW DATA'!Q32/'RAW DATA'!$D32,0)</f>
        <v>100</v>
      </c>
      <c r="R61" s="8">
        <f>ROUND(100*'RAW DATA'!R32/'RAW DATA'!$D32,0)</f>
        <v>148</v>
      </c>
      <c r="S61" s="8">
        <f>ROUND(100*'RAW DATA'!S32/'RAW DATA'!$D32,0)</f>
        <v>193</v>
      </c>
      <c r="T61" s="8">
        <f>ROUND(100*'RAW DATA'!T32/'RAW DATA'!$D32,0)</f>
        <v>207</v>
      </c>
      <c r="U61" s="8">
        <f>ROUND(100*'RAW DATA'!U32/'RAW DATA'!$D32,0)</f>
        <v>170</v>
      </c>
      <c r="V61" s="8">
        <f>ROUND(100*'RAW DATA'!V32/'RAW DATA'!$D32,0)</f>
        <v>181</v>
      </c>
      <c r="W61" s="8">
        <f>ROUND(100*'RAW DATA'!W32/'RAW DATA'!$D32,0)</f>
        <v>163</v>
      </c>
      <c r="X61" s="8">
        <f>ROUND(100*'RAW DATA'!X32/'RAW DATA'!$D32,0)</f>
        <v>156</v>
      </c>
      <c r="Y61" s="8">
        <f>ROUND(100*'RAW DATA'!Y32/'RAW DATA'!$D32,0)</f>
        <v>126</v>
      </c>
      <c r="Z61" s="8">
        <f>ROUND(100*'RAW DATA'!Z32/'RAW DATA'!$D32,0)</f>
        <v>200</v>
      </c>
      <c r="AA61" s="8">
        <f>ROUND(100*'RAW DATA'!AA32/'RAW DATA'!$D32,0)</f>
        <v>156</v>
      </c>
      <c r="AB61" s="8">
        <f>ROUND(100*'RAW DATA'!AB32/'RAW DATA'!$D32,0)</f>
        <v>222</v>
      </c>
      <c r="AC61" s="8">
        <f>ROUND(100*'RAW DATA'!AC32/'RAW DATA'!$D32,0)</f>
        <v>211</v>
      </c>
    </row>
    <row r="62" spans="1:29" s="7" customFormat="1">
      <c r="A62" s="7" t="s">
        <v>105</v>
      </c>
      <c r="B62" s="8">
        <f>ROUND(100*'RAW DATA'!B34/'RAW DATA'!$D34,0)</f>
        <v>69</v>
      </c>
      <c r="C62" s="8">
        <f>ROUND(100*'RAW DATA'!C34/'RAW DATA'!$D34,0)</f>
        <v>75</v>
      </c>
      <c r="D62" s="8">
        <f>ROUND(100*'RAW DATA'!D34/'RAW DATA'!$D34,0)</f>
        <v>100</v>
      </c>
      <c r="E62" s="8">
        <f>ROUND(100*'RAW DATA'!E34/'RAW DATA'!$D34,0)</f>
        <v>125</v>
      </c>
      <c r="F62" s="8">
        <f>ROUND(100*'RAW DATA'!F34/'RAW DATA'!$D34,0)</f>
        <v>125</v>
      </c>
      <c r="G62" s="8">
        <f>ROUND(100*'RAW DATA'!G34/'RAW DATA'!$D34,0)</f>
        <v>125</v>
      </c>
      <c r="H62" s="8">
        <f>ROUND(100*'RAW DATA'!H34/'RAW DATA'!$D34,0)</f>
        <v>169</v>
      </c>
      <c r="I62" s="8">
        <f>ROUND(100*'RAW DATA'!I34/'RAW DATA'!$D34,0)</f>
        <v>47</v>
      </c>
      <c r="J62" s="8">
        <f>ROUND(100*'RAW DATA'!J34/'RAW DATA'!$D34,0)</f>
        <v>0</v>
      </c>
      <c r="K62" s="8">
        <f>ROUND(100*'RAW DATA'!K34/'RAW DATA'!$D34,0)</f>
        <v>133</v>
      </c>
      <c r="L62" s="8">
        <f>ROUND(100*'RAW DATA'!L34/'RAW DATA'!$D34,0)</f>
        <v>183</v>
      </c>
      <c r="M62" s="8">
        <f>ROUND(100*'RAW DATA'!M34/'RAW DATA'!$D34,0)</f>
        <v>158</v>
      </c>
      <c r="N62" s="8">
        <f>ROUND(100*'RAW DATA'!N34/'RAW DATA'!$D34,0)</f>
        <v>0</v>
      </c>
      <c r="O62" s="8">
        <f>ROUND(100*'RAW DATA'!O34/'RAW DATA'!$D34,0)</f>
        <v>0</v>
      </c>
      <c r="P62" s="8">
        <f>ROUND(100*'RAW DATA'!P34/'RAW DATA'!$D34,0)</f>
        <v>67</v>
      </c>
      <c r="Q62" s="8">
        <f>ROUND(100*'RAW DATA'!Q34/'RAW DATA'!$D34,0)</f>
        <v>42</v>
      </c>
      <c r="R62" s="8">
        <f>ROUND(100*'RAW DATA'!R34/'RAW DATA'!$D34,0)</f>
        <v>78</v>
      </c>
      <c r="S62" s="8">
        <f>ROUND(100*'RAW DATA'!S34/'RAW DATA'!$D34,0)</f>
        <v>103</v>
      </c>
      <c r="T62" s="8">
        <f>ROUND(100*'RAW DATA'!T34/'RAW DATA'!$D34,0)</f>
        <v>114</v>
      </c>
      <c r="U62" s="8">
        <f>ROUND(100*'RAW DATA'!U34/'RAW DATA'!$D34,0)</f>
        <v>97</v>
      </c>
      <c r="V62" s="8">
        <f>ROUND(100*'RAW DATA'!V34/'RAW DATA'!$D34,0)</f>
        <v>97</v>
      </c>
      <c r="W62" s="8">
        <f>ROUND(100*'RAW DATA'!W34/'RAW DATA'!$D34,0)</f>
        <v>81</v>
      </c>
      <c r="X62" s="8">
        <f>ROUND(100*'RAW DATA'!X34/'RAW DATA'!$D34,0)</f>
        <v>144</v>
      </c>
      <c r="Y62" s="8">
        <f>ROUND(100*'RAW DATA'!Y34/'RAW DATA'!$D34,0)</f>
        <v>119</v>
      </c>
      <c r="Z62" s="8">
        <f>ROUND(100*'RAW DATA'!Z34/'RAW DATA'!$D34,0)</f>
        <v>231</v>
      </c>
      <c r="AA62" s="8">
        <f>ROUND(100*'RAW DATA'!AA34/'RAW DATA'!$D34,0)</f>
        <v>164</v>
      </c>
      <c r="AB62" s="8">
        <f>ROUND(100*'RAW DATA'!AB34/'RAW DATA'!$D34,0)</f>
        <v>233</v>
      </c>
      <c r="AC62" s="8">
        <f>ROUND(100*'RAW DATA'!AC34/'RAW DATA'!$D34,0)</f>
        <v>236</v>
      </c>
    </row>
    <row r="63" spans="1:29" s="11" customFormat="1">
      <c r="A63" s="11" t="s">
        <v>106</v>
      </c>
      <c r="B63" s="12">
        <f t="shared" ref="B63:C63" si="170">ROUND(AVERAGE(B57:B62),0)</f>
        <v>84</v>
      </c>
      <c r="C63" s="12">
        <f t="shared" si="170"/>
        <v>86</v>
      </c>
      <c r="D63" s="12">
        <f t="shared" ref="D63:J63" si="171">ROUND(AVERAGE(D57:D62),0)</f>
        <v>100</v>
      </c>
      <c r="E63" s="12">
        <f t="shared" ref="E63:F63" si="172">ROUND(AVERAGE(E57:E62),0)</f>
        <v>116</v>
      </c>
      <c r="F63" s="12">
        <f t="shared" si="172"/>
        <v>117</v>
      </c>
      <c r="G63" s="12">
        <f t="shared" ref="G63" si="173">ROUND(AVERAGE(G57:G62),0)</f>
        <v>110</v>
      </c>
      <c r="H63" s="12">
        <f t="shared" ref="H63" si="174">ROUND(AVERAGE(H57:H62),0)</f>
        <v>143</v>
      </c>
      <c r="I63" s="12">
        <f t="shared" ref="I63" si="175">ROUND(AVERAGE(I57:I62),0)</f>
        <v>61</v>
      </c>
      <c r="J63" s="12">
        <f t="shared" si="171"/>
        <v>0</v>
      </c>
      <c r="K63" s="12">
        <f t="shared" ref="K63:L63" si="176">ROUND(AVERAGE(K57:K62),0)</f>
        <v>108</v>
      </c>
      <c r="L63" s="12">
        <f t="shared" si="176"/>
        <v>165</v>
      </c>
      <c r="M63" s="12">
        <f t="shared" ref="M63" si="177">ROUND(AVERAGE(M57:M62),0)</f>
        <v>128</v>
      </c>
      <c r="N63" s="12">
        <f t="shared" ref="N63:O63" si="178">ROUND(AVERAGE(N57:N62),0)</f>
        <v>0</v>
      </c>
      <c r="O63" s="12">
        <f t="shared" si="178"/>
        <v>0</v>
      </c>
      <c r="P63" s="12">
        <f t="shared" ref="P63:Q63" si="179">ROUND(AVERAGE(P57:P62),0)</f>
        <v>69</v>
      </c>
      <c r="Q63" s="12">
        <f t="shared" si="179"/>
        <v>54</v>
      </c>
      <c r="R63" s="12">
        <f t="shared" ref="R63:S63" si="180">ROUND(AVERAGE(R57:R62),0)</f>
        <v>61</v>
      </c>
      <c r="S63" s="12">
        <f t="shared" si="180"/>
        <v>99</v>
      </c>
      <c r="T63" s="12">
        <f t="shared" ref="T63:U63" si="181">ROUND(AVERAGE(T57:T62),0)</f>
        <v>106</v>
      </c>
      <c r="U63" s="12">
        <f t="shared" si="181"/>
        <v>88</v>
      </c>
      <c r="V63" s="12">
        <f t="shared" ref="V63:Z63" si="182">ROUND(AVERAGE(V57:V62),0)</f>
        <v>91</v>
      </c>
      <c r="W63" s="12">
        <f t="shared" ref="W63" si="183">ROUND(AVERAGE(W57:W62),0)</f>
        <v>84</v>
      </c>
      <c r="X63" s="12">
        <f t="shared" ref="X63:Y63" si="184">ROUND(AVERAGE(X57:X62),0)</f>
        <v>128</v>
      </c>
      <c r="Y63" s="12">
        <f t="shared" si="184"/>
        <v>113</v>
      </c>
      <c r="Z63" s="12">
        <f t="shared" si="182"/>
        <v>186</v>
      </c>
      <c r="AA63" s="12">
        <f t="shared" ref="AA63:AB63" si="185">ROUND(AVERAGE(AA57:AA62),0)</f>
        <v>144</v>
      </c>
      <c r="AB63" s="12">
        <f t="shared" si="185"/>
        <v>196</v>
      </c>
      <c r="AC63" s="12">
        <f t="shared" ref="AC63" si="186">ROUND(AVERAGE(AC57:AC62),0)</f>
        <v>196</v>
      </c>
    </row>
    <row r="64" spans="1:29" s="19" customFormat="1" ht="15.75">
      <c r="A64" s="19" t="s">
        <v>107</v>
      </c>
      <c r="B64" s="20">
        <f t="shared" ref="B64:H64" si="187">ROUND(AVERAGE(B5,B9,B15,B21,B24,B31,B37,B41,B42,B47,B56,B71),0)</f>
        <v>77</v>
      </c>
      <c r="C64" s="20">
        <f t="shared" si="187"/>
        <v>65</v>
      </c>
      <c r="D64" s="20">
        <f t="shared" si="187"/>
        <v>100</v>
      </c>
      <c r="E64" s="20">
        <f t="shared" si="187"/>
        <v>105</v>
      </c>
      <c r="F64" s="20">
        <f t="shared" si="187"/>
        <v>107</v>
      </c>
      <c r="G64" s="20">
        <f t="shared" ref="G64" si="188">ROUND(AVERAGE(G5,G9,G15,G21,G24,G31,G37,G41,G42,G47,G56,G71),0)</f>
        <v>79</v>
      </c>
      <c r="H64" s="20">
        <f t="shared" si="187"/>
        <v>227</v>
      </c>
      <c r="I64" s="20">
        <f t="shared" ref="I64:J64" si="189">ROUND(AVERAGE(I5,I9,I15,I21,I24,I31,I37,I41,I42,I47,I56,I63),0)</f>
        <v>73</v>
      </c>
      <c r="J64" s="20" t="e">
        <f t="shared" si="189"/>
        <v>#DIV/0!</v>
      </c>
      <c r="K64" s="20">
        <f t="shared" ref="K64:L64" si="190">ROUND(AVERAGE(K5,K9,K15,K21,K24,K31,K37,K41,K42,K47,K56,K63),0)</f>
        <v>90</v>
      </c>
      <c r="L64" s="20">
        <f t="shared" si="190"/>
        <v>110</v>
      </c>
      <c r="M64" s="20">
        <f t="shared" ref="M64" si="191">ROUND(AVERAGE(M5,M9,M15,M21,M24,M31,M37,M41,M42,M47,M56,M63),0)</f>
        <v>105</v>
      </c>
      <c r="N64" s="20" t="e">
        <f t="shared" ref="N64:O64" si="192">ROUND(AVERAGE(N5,N9,N15,N21,N24,N31,N37,N41,N42,N47,N56,N63),0)</f>
        <v>#DIV/0!</v>
      </c>
      <c r="O64" s="20" t="e">
        <f t="shared" si="192"/>
        <v>#DIV/0!</v>
      </c>
      <c r="P64" s="20">
        <f t="shared" ref="P64:U64" si="193">ROUND(AVERAGE(P5,P9,P15,P21,P24,P31,P37,P41,P42,P47,P56,P71),0)</f>
        <v>116</v>
      </c>
      <c r="Q64" s="20">
        <f t="shared" si="193"/>
        <v>105</v>
      </c>
      <c r="R64" s="20">
        <f t="shared" si="193"/>
        <v>100</v>
      </c>
      <c r="S64" s="20">
        <f t="shared" si="193"/>
        <v>178</v>
      </c>
      <c r="T64" s="20">
        <f t="shared" si="193"/>
        <v>209</v>
      </c>
      <c r="U64" s="20">
        <f t="shared" si="193"/>
        <v>139</v>
      </c>
      <c r="V64" s="20">
        <f t="shared" ref="V64:Z64" si="194">ROUND(AVERAGE(V5,V9,V15,V21,V24,V31,V37,V41,V42,V47,V56,V71),0)</f>
        <v>139</v>
      </c>
      <c r="W64" s="20">
        <f t="shared" ref="W64" si="195">ROUND(AVERAGE(W5,W9,W15,W21,W24,W31,W37,W41,W42,W47,W56,W71),0)</f>
        <v>127</v>
      </c>
      <c r="X64" s="20">
        <f t="shared" ref="X64:Y64" si="196">ROUND(AVERAGE(X5,X9,X15,X21,X24,X31,X37,X41,X42,X47,X56,X71),0)</f>
        <v>194</v>
      </c>
      <c r="Y64" s="20">
        <f t="shared" si="196"/>
        <v>220</v>
      </c>
      <c r="Z64" s="20">
        <f t="shared" si="194"/>
        <v>258</v>
      </c>
      <c r="AA64" s="20">
        <f t="shared" ref="AA64:AB64" si="197">ROUND(AVERAGE(AA5,AA9,AA15,AA21,AA24,AA31,AA37,AA41,AA42,AA47,AA56,AA71),0)</f>
        <v>324</v>
      </c>
      <c r="AB64" s="20">
        <f t="shared" si="197"/>
        <v>374</v>
      </c>
      <c r="AC64" s="20">
        <f t="shared" ref="AC64" si="198">ROUND(AVERAGE(AC5,AC9,AC15,AC21,AC24,AC31,AC37,AC41,AC42,AC47,AC56,AC71),0)</f>
        <v>391</v>
      </c>
    </row>
    <row r="65" spans="1:29" s="3" customFormat="1">
      <c r="A65" s="3" t="s">
        <v>100</v>
      </c>
      <c r="B65" s="4">
        <f>ROUND(100*'RAW DATA'!B25/'RAW DATA'!$D25,0)</f>
        <v>68</v>
      </c>
      <c r="C65" s="4">
        <f>ROUND(100*'RAW DATA'!C25/'RAW DATA'!$D25,0)</f>
        <v>66</v>
      </c>
      <c r="D65" s="4">
        <f>ROUND(100*'RAW DATA'!D25/'RAW DATA'!$D25,0)</f>
        <v>100</v>
      </c>
      <c r="E65" s="4">
        <f>ROUND(100*'RAW DATA'!E25/'RAW DATA'!$D25,0)</f>
        <v>122</v>
      </c>
      <c r="F65" s="4">
        <f>ROUND(100*'RAW DATA'!F25/'RAW DATA'!$D25,0)</f>
        <v>127</v>
      </c>
      <c r="G65" s="4">
        <f>ROUND(100*'RAW DATA'!G25/'RAW DATA'!$D25,0)</f>
        <v>117</v>
      </c>
      <c r="H65" s="4">
        <f>ROUND(100*'RAW DATA'!H25/'RAW DATA'!$D25,0)</f>
        <v>185</v>
      </c>
      <c r="I65" s="4">
        <f>ROUND(100*'RAW DATA'!I25/'RAW DATA'!$D25,0)</f>
        <v>0</v>
      </c>
      <c r="J65" s="4">
        <f>ROUND(100*'RAW DATA'!J25/'RAW DATA'!$D25,0)</f>
        <v>0</v>
      </c>
      <c r="K65" s="4">
        <f>ROUND(100*'RAW DATA'!K25/'RAW DATA'!$D25,0)</f>
        <v>0</v>
      </c>
      <c r="L65" s="4">
        <f>ROUND(100*'RAW DATA'!L25/'RAW DATA'!$D25,0)</f>
        <v>156</v>
      </c>
      <c r="M65" s="4">
        <f>ROUND(100*'RAW DATA'!M25/'RAW DATA'!$D25,0)</f>
        <v>114</v>
      </c>
      <c r="N65" s="4">
        <f>ROUND(100*'RAW DATA'!N25/'RAW DATA'!$D25,0)</f>
        <v>0</v>
      </c>
      <c r="O65" s="4">
        <f>ROUND(100*'RAW DATA'!O25/'RAW DATA'!$D25,0)</f>
        <v>0</v>
      </c>
      <c r="P65" s="4">
        <f>ROUND(100*'RAW DATA'!P25/'RAW DATA'!$D25,0)</f>
        <v>0</v>
      </c>
      <c r="Q65" s="4">
        <f>ROUND(100*'RAW DATA'!Q25/'RAW DATA'!$D25,0)</f>
        <v>0</v>
      </c>
      <c r="R65" s="4">
        <f>ROUND(100*'RAW DATA'!R25/'RAW DATA'!$D25,0)</f>
        <v>0</v>
      </c>
      <c r="S65" s="4">
        <f>ROUND(100*'RAW DATA'!S25/'RAW DATA'!$D25,0)</f>
        <v>0</v>
      </c>
      <c r="T65" s="4">
        <f>ROUND(100*'RAW DATA'!T25/'RAW DATA'!$D25,0)</f>
        <v>0</v>
      </c>
      <c r="U65" s="4">
        <f>ROUND(100*'RAW DATA'!U25/'RAW DATA'!$D25,0)</f>
        <v>0</v>
      </c>
      <c r="V65" s="4">
        <f>ROUND(100*'RAW DATA'!V25/'RAW DATA'!$D25,0)</f>
        <v>0</v>
      </c>
      <c r="W65" s="4">
        <f>ROUND(100*'RAW DATA'!W25/'RAW DATA'!$D25,0)</f>
        <v>0</v>
      </c>
      <c r="X65" s="4">
        <f>ROUND(100*'RAW DATA'!X25/'RAW DATA'!$D25,0)</f>
        <v>123</v>
      </c>
      <c r="Y65" s="4">
        <f>ROUND(100*'RAW DATA'!Y25/'RAW DATA'!$D25,0)</f>
        <v>98</v>
      </c>
      <c r="Z65" s="4">
        <f>ROUND(100*'RAW DATA'!Z25/'RAW DATA'!$D25,0)</f>
        <v>213</v>
      </c>
      <c r="AA65" s="4">
        <f>ROUND(100*'RAW DATA'!AA25/'RAW DATA'!$D25,0)</f>
        <v>129</v>
      </c>
      <c r="AB65" s="4">
        <f>ROUND(100*'RAW DATA'!AB25/'RAW DATA'!$D25,0)</f>
        <v>211</v>
      </c>
      <c r="AC65" s="4">
        <f>ROUND(100*'RAW DATA'!AC25/'RAW DATA'!$D25,0)</f>
        <v>215</v>
      </c>
    </row>
    <row r="66" spans="1:29" s="3" customFormat="1">
      <c r="A66" s="3" t="s">
        <v>101</v>
      </c>
      <c r="B66" s="4">
        <f>ROUND(100*'RAW DATA'!B27/'RAW DATA'!$D27,0)</f>
        <v>74</v>
      </c>
      <c r="C66" s="4">
        <f>ROUND(100*'RAW DATA'!C27/'RAW DATA'!$D27,0)</f>
        <v>71</v>
      </c>
      <c r="D66" s="4">
        <f>ROUND(100*'RAW DATA'!D27/'RAW DATA'!$D27,0)</f>
        <v>100</v>
      </c>
      <c r="E66" s="4">
        <f>ROUND(100*'RAW DATA'!E27/'RAW DATA'!$D27,0)</f>
        <v>114</v>
      </c>
      <c r="F66" s="4">
        <f>ROUND(100*'RAW DATA'!F27/'RAW DATA'!$D27,0)</f>
        <v>117</v>
      </c>
      <c r="G66" s="4">
        <f>ROUND(100*'RAW DATA'!G27/'RAW DATA'!$D27,0)</f>
        <v>90</v>
      </c>
      <c r="H66" s="4">
        <f>ROUND(100*'RAW DATA'!H27/'RAW DATA'!$D27,0)</f>
        <v>181</v>
      </c>
      <c r="I66" s="4">
        <f>ROUND(100*'RAW DATA'!I27/'RAW DATA'!$D27,0)</f>
        <v>63</v>
      </c>
      <c r="J66" s="4">
        <f>ROUND(100*'RAW DATA'!J27/'RAW DATA'!$D27,0)</f>
        <v>0</v>
      </c>
      <c r="K66" s="4">
        <f>ROUND(100*'RAW DATA'!K27/'RAW DATA'!$D27,0)</f>
        <v>102</v>
      </c>
      <c r="L66" s="4">
        <f>ROUND(100*'RAW DATA'!L27/'RAW DATA'!$D27,0)</f>
        <v>120</v>
      </c>
      <c r="M66" s="4">
        <f>ROUND(100*'RAW DATA'!M27/'RAW DATA'!$D27,0)</f>
        <v>88</v>
      </c>
      <c r="N66" s="4">
        <f>ROUND(100*'RAW DATA'!N27/'RAW DATA'!$D27,0)</f>
        <v>0</v>
      </c>
      <c r="O66" s="4">
        <f>ROUND(100*'RAW DATA'!O27/'RAW DATA'!$D27,0)</f>
        <v>0</v>
      </c>
      <c r="P66" s="4">
        <f>ROUND(100*'RAW DATA'!P27/'RAW DATA'!$D27,0)</f>
        <v>95</v>
      </c>
      <c r="Q66" s="4">
        <f>ROUND(100*'RAW DATA'!Q27/'RAW DATA'!$D27,0)</f>
        <v>62</v>
      </c>
      <c r="R66" s="4">
        <f>ROUND(100*'RAW DATA'!R27/'RAW DATA'!$D27,0)</f>
        <v>48</v>
      </c>
      <c r="S66" s="4">
        <f>ROUND(100*'RAW DATA'!S27/'RAW DATA'!$D27,0)</f>
        <v>131</v>
      </c>
      <c r="T66" s="4">
        <f>ROUND(100*'RAW DATA'!T27/'RAW DATA'!$D27,0)</f>
        <v>141</v>
      </c>
      <c r="U66" s="4">
        <f>ROUND(100*'RAW DATA'!U27/'RAW DATA'!$D27,0)</f>
        <v>101</v>
      </c>
      <c r="V66" s="4">
        <f>ROUND(100*'RAW DATA'!V27/'RAW DATA'!$D27,0)</f>
        <v>104</v>
      </c>
      <c r="W66" s="4">
        <f>ROUND(100*'RAW DATA'!W27/'RAW DATA'!$D27,0)</f>
        <v>83</v>
      </c>
      <c r="X66" s="4">
        <f>ROUND(100*'RAW DATA'!X27/'RAW DATA'!$D27,0)</f>
        <v>211</v>
      </c>
      <c r="Y66" s="4">
        <f>ROUND(100*'RAW DATA'!Y27/'RAW DATA'!$D27,0)</f>
        <v>196</v>
      </c>
      <c r="Z66" s="4">
        <f>ROUND(100*'RAW DATA'!Z27/'RAW DATA'!$D27,0)</f>
        <v>151</v>
      </c>
      <c r="AA66" s="4">
        <f>ROUND(100*'RAW DATA'!AA27/'RAW DATA'!$D27,0)</f>
        <v>141</v>
      </c>
      <c r="AB66" s="4">
        <f>ROUND(100*'RAW DATA'!AB27/'RAW DATA'!$D27,0)</f>
        <v>312</v>
      </c>
      <c r="AC66" s="4">
        <f>ROUND(100*'RAW DATA'!AC27/'RAW DATA'!$D27,0)</f>
        <v>205</v>
      </c>
    </row>
    <row r="67" spans="1:29" s="3" customFormat="1">
      <c r="A67" s="3" t="s">
        <v>102</v>
      </c>
      <c r="B67" s="4">
        <f>ROUND(100*'RAW DATA'!B29/'RAW DATA'!$D29,0)</f>
        <v>65</v>
      </c>
      <c r="C67" s="4">
        <f>ROUND(100*'RAW DATA'!C29/'RAW DATA'!$D29,0)</f>
        <v>64</v>
      </c>
      <c r="D67" s="4">
        <f>ROUND(100*'RAW DATA'!D29/'RAW DATA'!$D29,0)</f>
        <v>100</v>
      </c>
      <c r="E67" s="4">
        <f>ROUND(100*'RAW DATA'!E29/'RAW DATA'!$D29,0)</f>
        <v>106</v>
      </c>
      <c r="F67" s="4">
        <f>ROUND(100*'RAW DATA'!F29/'RAW DATA'!$D29,0)</f>
        <v>109</v>
      </c>
      <c r="G67" s="4">
        <f>ROUND(100*'RAW DATA'!G29/'RAW DATA'!$D29,0)</f>
        <v>74</v>
      </c>
      <c r="H67" s="4">
        <f>ROUND(100*'RAW DATA'!H29/'RAW DATA'!$D29,0)</f>
        <v>180</v>
      </c>
      <c r="I67" s="4">
        <f>ROUND(100*'RAW DATA'!I29/'RAW DATA'!$D29,0)</f>
        <v>92</v>
      </c>
      <c r="J67" s="4">
        <f>ROUND(100*'RAW DATA'!J29/'RAW DATA'!$D29,0)</f>
        <v>0</v>
      </c>
      <c r="K67" s="4">
        <f>ROUND(100*'RAW DATA'!K29/'RAW DATA'!$D29,0)</f>
        <v>83</v>
      </c>
      <c r="L67" s="4">
        <f>ROUND(100*'RAW DATA'!L29/'RAW DATA'!$D29,0)</f>
        <v>97</v>
      </c>
      <c r="M67" s="4">
        <f>ROUND(100*'RAW DATA'!M29/'RAW DATA'!$D29,0)</f>
        <v>94</v>
      </c>
      <c r="N67" s="4">
        <f>ROUND(100*'RAW DATA'!N29/'RAW DATA'!$D29,0)</f>
        <v>0</v>
      </c>
      <c r="O67" s="4">
        <f>ROUND(100*'RAW DATA'!O29/'RAW DATA'!$D29,0)</f>
        <v>0</v>
      </c>
      <c r="P67" s="4">
        <f>ROUND(100*'RAW DATA'!P29/'RAW DATA'!$D29,0)</f>
        <v>123</v>
      </c>
      <c r="Q67" s="4">
        <f>ROUND(100*'RAW DATA'!Q29/'RAW DATA'!$D29,0)</f>
        <v>70</v>
      </c>
      <c r="R67" s="4">
        <f>ROUND(100*'RAW DATA'!R29/'RAW DATA'!$D29,0)</f>
        <v>56</v>
      </c>
      <c r="S67" s="4">
        <f>ROUND(100*'RAW DATA'!S29/'RAW DATA'!$D29,0)</f>
        <v>139</v>
      </c>
      <c r="T67" s="4">
        <f>ROUND(100*'RAW DATA'!T29/'RAW DATA'!$D29,0)</f>
        <v>183</v>
      </c>
      <c r="U67" s="4">
        <f>ROUND(100*'RAW DATA'!U29/'RAW DATA'!$D29,0)</f>
        <v>99</v>
      </c>
      <c r="V67" s="4">
        <f>ROUND(100*'RAW DATA'!V29/'RAW DATA'!$D29,0)</f>
        <v>98</v>
      </c>
      <c r="W67" s="4">
        <f>ROUND(100*'RAW DATA'!W29/'RAW DATA'!$D29,0)</f>
        <v>81</v>
      </c>
      <c r="X67" s="4">
        <f>ROUND(100*'RAW DATA'!X29/'RAW DATA'!$D29,0)</f>
        <v>183</v>
      </c>
      <c r="Y67" s="4">
        <f>ROUND(100*'RAW DATA'!Y29/'RAW DATA'!$D29,0)</f>
        <v>204</v>
      </c>
      <c r="Z67" s="4">
        <f>ROUND(100*'RAW DATA'!Z29/'RAW DATA'!$D29,0)</f>
        <v>161</v>
      </c>
      <c r="AA67" s="4">
        <f>ROUND(100*'RAW DATA'!AA29/'RAW DATA'!$D29,0)</f>
        <v>192</v>
      </c>
      <c r="AB67" s="4">
        <f>ROUND(100*'RAW DATA'!AB29/'RAW DATA'!$D29,0)</f>
        <v>316</v>
      </c>
      <c r="AC67" s="4">
        <f>ROUND(100*'RAW DATA'!AC29/'RAW DATA'!$D29,0)</f>
        <v>220</v>
      </c>
    </row>
    <row r="68" spans="1:29" s="3" customFormat="1">
      <c r="A68" s="3" t="s">
        <v>103</v>
      </c>
      <c r="B68" s="4">
        <f>ROUND(100*'RAW DATA'!B31/'RAW DATA'!$D31,0)</f>
        <v>100</v>
      </c>
      <c r="C68" s="4">
        <f>ROUND(100*'RAW DATA'!C31/'RAW DATA'!$D31,0)</f>
        <v>100</v>
      </c>
      <c r="D68" s="4">
        <f>ROUND(100*'RAW DATA'!D31/'RAW DATA'!$D31,0)</f>
        <v>100</v>
      </c>
      <c r="E68" s="4">
        <f>ROUND(100*'RAW DATA'!E31/'RAW DATA'!$D31,0)</f>
        <v>101</v>
      </c>
      <c r="F68" s="4">
        <f>ROUND(100*'RAW DATA'!F31/'RAW DATA'!$D31,0)</f>
        <v>102</v>
      </c>
      <c r="G68" s="4">
        <f>ROUND(100*'RAW DATA'!G31/'RAW DATA'!$D31,0)</f>
        <v>100</v>
      </c>
      <c r="H68" s="4">
        <f>ROUND(100*'RAW DATA'!H31/'RAW DATA'!$D31,0)</f>
        <v>340</v>
      </c>
      <c r="I68" s="4">
        <f>ROUND(100*'RAW DATA'!I31/'RAW DATA'!$D31,0)</f>
        <v>103</v>
      </c>
      <c r="J68" s="4">
        <f>ROUND(100*'RAW DATA'!J31/'RAW DATA'!$D31,0)</f>
        <v>0</v>
      </c>
      <c r="K68" s="4">
        <f>ROUND(100*'RAW DATA'!K31/'RAW DATA'!$D31,0)</f>
        <v>130</v>
      </c>
      <c r="L68" s="4">
        <f>ROUND(100*'RAW DATA'!L31/'RAW DATA'!$D31,0)</f>
        <v>152</v>
      </c>
      <c r="M68" s="4">
        <f>ROUND(100*'RAW DATA'!M31/'RAW DATA'!$D31,0)</f>
        <v>100</v>
      </c>
      <c r="N68" s="4">
        <f>ROUND(100*'RAW DATA'!N31/'RAW DATA'!$D31,0)</f>
        <v>0</v>
      </c>
      <c r="O68" s="4">
        <f>ROUND(100*'RAW DATA'!O31/'RAW DATA'!$D31,0)</f>
        <v>0</v>
      </c>
      <c r="P68" s="4">
        <f>ROUND(100*'RAW DATA'!P31/'RAW DATA'!$D31,0)</f>
        <v>122</v>
      </c>
      <c r="Q68" s="4">
        <f>ROUND(100*'RAW DATA'!Q31/'RAW DATA'!$D31,0)</f>
        <v>100</v>
      </c>
      <c r="R68" s="4">
        <f>ROUND(100*'RAW DATA'!R31/'RAW DATA'!$D31,0)</f>
        <v>0</v>
      </c>
      <c r="S68" s="4">
        <f>ROUND(100*'RAW DATA'!S31/'RAW DATA'!$D31,0)</f>
        <v>148</v>
      </c>
      <c r="T68" s="4">
        <f>ROUND(100*'RAW DATA'!T31/'RAW DATA'!$D31,0)</f>
        <v>262</v>
      </c>
      <c r="U68" s="4">
        <f>ROUND(100*'RAW DATA'!U31/'RAW DATA'!$D31,0)</f>
        <v>101</v>
      </c>
      <c r="V68" s="4">
        <f>ROUND(100*'RAW DATA'!V31/'RAW DATA'!$D31,0)</f>
        <v>102</v>
      </c>
      <c r="W68" s="4">
        <f>ROUND(100*'RAW DATA'!W31/'RAW DATA'!$D31,0)</f>
        <v>100</v>
      </c>
      <c r="X68" s="4">
        <f>ROUND(100*'RAW DATA'!X31/'RAW DATA'!$D31,0)</f>
        <v>266</v>
      </c>
      <c r="Y68" s="4">
        <f>ROUND(100*'RAW DATA'!Y31/'RAW DATA'!$D31,0)</f>
        <v>260</v>
      </c>
      <c r="Z68" s="4">
        <f>ROUND(100*'RAW DATA'!Z31/'RAW DATA'!$D31,0)</f>
        <v>209</v>
      </c>
      <c r="AA68" s="4">
        <f>ROUND(100*'RAW DATA'!AA31/'RAW DATA'!$D31,0)</f>
        <v>179</v>
      </c>
      <c r="AB68" s="4">
        <f>ROUND(100*'RAW DATA'!AB31/'RAW DATA'!$D31,0)</f>
        <v>513</v>
      </c>
      <c r="AC68" s="4">
        <f>ROUND(100*'RAW DATA'!AC31/'RAW DATA'!$D31,0)</f>
        <v>262</v>
      </c>
    </row>
    <row r="69" spans="1:29" s="3" customFormat="1">
      <c r="A69" s="3" t="s">
        <v>104</v>
      </c>
      <c r="B69" s="4">
        <f>ROUND(100*'RAW DATA'!B33/'RAW DATA'!$D33,0)</f>
        <v>68</v>
      </c>
      <c r="C69" s="4">
        <f>ROUND(100*'RAW DATA'!C33/'RAW DATA'!$D33,0)</f>
        <v>69</v>
      </c>
      <c r="D69" s="4">
        <f>ROUND(100*'RAW DATA'!D33/'RAW DATA'!$D33,0)</f>
        <v>100</v>
      </c>
      <c r="E69" s="4">
        <f>ROUND(100*'RAW DATA'!E33/'RAW DATA'!$D33,0)</f>
        <v>115</v>
      </c>
      <c r="F69" s="4">
        <f>ROUND(100*'RAW DATA'!F33/'RAW DATA'!$D33,0)</f>
        <v>119</v>
      </c>
      <c r="G69" s="4">
        <f>ROUND(100*'RAW DATA'!G33/'RAW DATA'!$D33,0)</f>
        <v>85</v>
      </c>
      <c r="H69" s="4">
        <f>ROUND(100*'RAW DATA'!H33/'RAW DATA'!$D33,0)</f>
        <v>260</v>
      </c>
      <c r="I69" s="4">
        <f>ROUND(100*'RAW DATA'!I33/'RAW DATA'!$D33,0)</f>
        <v>70</v>
      </c>
      <c r="J69" s="4">
        <f>ROUND(100*'RAW DATA'!J33/'RAW DATA'!$D33,0)</f>
        <v>0</v>
      </c>
      <c r="K69" s="4">
        <f>ROUND(100*'RAW DATA'!K33/'RAW DATA'!$D33,0)</f>
        <v>159</v>
      </c>
      <c r="L69" s="4">
        <f>ROUND(100*'RAW DATA'!L33/'RAW DATA'!$D33,0)</f>
        <v>154</v>
      </c>
      <c r="M69" s="4">
        <f>ROUND(100*'RAW DATA'!M33/'RAW DATA'!$D33,0)</f>
        <v>151</v>
      </c>
      <c r="N69" s="4">
        <f>ROUND(100*'RAW DATA'!N33/'RAW DATA'!$D33,0)</f>
        <v>0</v>
      </c>
      <c r="O69" s="4">
        <f>ROUND(100*'RAW DATA'!O33/'RAW DATA'!$D33,0)</f>
        <v>0</v>
      </c>
      <c r="P69" s="4">
        <f>ROUND(100*'RAW DATA'!P33/'RAW DATA'!$D33,0)</f>
        <v>115</v>
      </c>
      <c r="Q69" s="4">
        <f>ROUND(100*'RAW DATA'!Q33/'RAW DATA'!$D33,0)</f>
        <v>79</v>
      </c>
      <c r="R69" s="4">
        <f>ROUND(100*'RAW DATA'!R33/'RAW DATA'!$D33,0)</f>
        <v>58</v>
      </c>
      <c r="S69" s="4">
        <f>ROUND(100*'RAW DATA'!S33/'RAW DATA'!$D33,0)</f>
        <v>156</v>
      </c>
      <c r="T69" s="4">
        <f>ROUND(100*'RAW DATA'!T33/'RAW DATA'!$D33,0)</f>
        <v>179</v>
      </c>
      <c r="U69" s="4">
        <f>ROUND(100*'RAW DATA'!U33/'RAW DATA'!$D33,0)</f>
        <v>138</v>
      </c>
      <c r="V69" s="4">
        <f>ROUND(100*'RAW DATA'!V33/'RAW DATA'!$D33,0)</f>
        <v>153</v>
      </c>
      <c r="W69" s="4">
        <f>ROUND(100*'RAW DATA'!W33/'RAW DATA'!$D33,0)</f>
        <v>121</v>
      </c>
      <c r="X69" s="4">
        <f>ROUND(100*'RAW DATA'!X33/'RAW DATA'!$D33,0)</f>
        <v>244</v>
      </c>
      <c r="Y69" s="4">
        <f>ROUND(100*'RAW DATA'!Y33/'RAW DATA'!$D33,0)</f>
        <v>185</v>
      </c>
      <c r="Z69" s="4">
        <f>ROUND(100*'RAW DATA'!Z33/'RAW DATA'!$D33,0)</f>
        <v>244</v>
      </c>
      <c r="AA69" s="4">
        <f>ROUND(100*'RAW DATA'!AA33/'RAW DATA'!$D33,0)</f>
        <v>189</v>
      </c>
      <c r="AB69" s="4">
        <f>ROUND(100*'RAW DATA'!AB33/'RAW DATA'!$D33,0)</f>
        <v>347</v>
      </c>
      <c r="AC69" s="4">
        <f>ROUND(100*'RAW DATA'!AC33/'RAW DATA'!$D33,0)</f>
        <v>293</v>
      </c>
    </row>
    <row r="70" spans="1:29" s="3" customFormat="1">
      <c r="A70" s="3" t="s">
        <v>105</v>
      </c>
      <c r="B70" s="4">
        <f>ROUND(100*'RAW DATA'!B35/'RAW DATA'!$D35,0)</f>
        <v>77</v>
      </c>
      <c r="C70" s="4">
        <f>ROUND(100*'RAW DATA'!C35/'RAW DATA'!$D35,0)</f>
        <v>68</v>
      </c>
      <c r="D70" s="4">
        <f>ROUND(100*'RAW DATA'!D35/'RAW DATA'!$D35,0)</f>
        <v>100</v>
      </c>
      <c r="E70" s="4">
        <f>ROUND(100*'RAW DATA'!E35/'RAW DATA'!$D35,0)</f>
        <v>113</v>
      </c>
      <c r="F70" s="4">
        <f>ROUND(100*'RAW DATA'!F35/'RAW DATA'!$D35,0)</f>
        <v>117</v>
      </c>
      <c r="G70" s="4">
        <f>ROUND(100*'RAW DATA'!G35/'RAW DATA'!$D35,0)</f>
        <v>70</v>
      </c>
      <c r="H70" s="4">
        <f>ROUND(100*'RAW DATA'!H35/'RAW DATA'!$D35,0)</f>
        <v>171</v>
      </c>
      <c r="I70" s="4">
        <f>ROUND(100*'RAW DATA'!I35/'RAW DATA'!$D35,0)</f>
        <v>61</v>
      </c>
      <c r="J70" s="4">
        <f>ROUND(100*'RAW DATA'!J35/'RAW DATA'!$D35,0)</f>
        <v>0</v>
      </c>
      <c r="K70" s="4">
        <f>ROUND(100*'RAW DATA'!K35/'RAW DATA'!$D35,0)</f>
        <v>94</v>
      </c>
      <c r="L70" s="4">
        <f>ROUND(100*'RAW DATA'!L35/'RAW DATA'!$D35,0)</f>
        <v>110</v>
      </c>
      <c r="M70" s="4">
        <f>ROUND(100*'RAW DATA'!M35/'RAW DATA'!$D35,0)</f>
        <v>101</v>
      </c>
      <c r="N70" s="4">
        <f>ROUND(100*'RAW DATA'!N35/'RAW DATA'!$D35,0)</f>
        <v>0</v>
      </c>
      <c r="O70" s="4">
        <f>ROUND(100*'RAW DATA'!O35/'RAW DATA'!$D35,0)</f>
        <v>0</v>
      </c>
      <c r="P70" s="4">
        <f>ROUND(100*'RAW DATA'!P35/'RAW DATA'!$D35,0)</f>
        <v>97</v>
      </c>
      <c r="Q70" s="4">
        <f>ROUND(100*'RAW DATA'!Q35/'RAW DATA'!$D35,0)</f>
        <v>58</v>
      </c>
      <c r="R70" s="4">
        <f>ROUND(100*'RAW DATA'!R35/'RAW DATA'!$D35,0)</f>
        <v>52</v>
      </c>
      <c r="S70" s="4">
        <f>ROUND(100*'RAW DATA'!S35/'RAW DATA'!$D35,0)</f>
        <v>158</v>
      </c>
      <c r="T70" s="4">
        <f>ROUND(100*'RAW DATA'!T35/'RAW DATA'!$D35,0)</f>
        <v>171</v>
      </c>
      <c r="U70" s="4">
        <f>ROUND(100*'RAW DATA'!U35/'RAW DATA'!$D35,0)</f>
        <v>132</v>
      </c>
      <c r="V70" s="4">
        <f>ROUND(100*'RAW DATA'!V35/'RAW DATA'!$D35,0)</f>
        <v>136</v>
      </c>
      <c r="W70" s="4">
        <f>ROUND(100*'RAW DATA'!W35/'RAW DATA'!$D35,0)</f>
        <v>113</v>
      </c>
      <c r="X70" s="4">
        <f>ROUND(100*'RAW DATA'!X35/'RAW DATA'!$D35,0)</f>
        <v>231</v>
      </c>
      <c r="Y70" s="4">
        <f>ROUND(100*'RAW DATA'!Y35/'RAW DATA'!$D35,0)</f>
        <v>201</v>
      </c>
      <c r="Z70" s="4">
        <f>ROUND(100*'RAW DATA'!Z35/'RAW DATA'!$D35,0)</f>
        <v>222</v>
      </c>
      <c r="AA70" s="4">
        <f>ROUND(100*'RAW DATA'!AA35/'RAW DATA'!$D35,0)</f>
        <v>165</v>
      </c>
      <c r="AB70" s="4">
        <f>ROUND(100*'RAW DATA'!AB35/'RAW DATA'!$D35,0)</f>
        <v>372</v>
      </c>
      <c r="AC70" s="4">
        <f>ROUND(100*'RAW DATA'!AC35/'RAW DATA'!$D35,0)</f>
        <v>288</v>
      </c>
    </row>
    <row r="71" spans="1:29" s="5" customFormat="1">
      <c r="A71" s="5" t="s">
        <v>129</v>
      </c>
      <c r="B71" s="6">
        <f t="shared" ref="B71:C71" si="199">ROUND(AVERAGE(B65:B70),0)</f>
        <v>75</v>
      </c>
      <c r="C71" s="6">
        <f t="shared" si="199"/>
        <v>73</v>
      </c>
      <c r="D71" s="6">
        <f t="shared" ref="D71:J71" si="200">ROUND(AVERAGE(D65:D70),0)</f>
        <v>100</v>
      </c>
      <c r="E71" s="6">
        <f t="shared" ref="E71:F71" si="201">ROUND(AVERAGE(E65:E70),0)</f>
        <v>112</v>
      </c>
      <c r="F71" s="6">
        <f t="shared" si="201"/>
        <v>115</v>
      </c>
      <c r="G71" s="6">
        <f t="shared" ref="G71" si="202">ROUND(AVERAGE(G65:G70),0)</f>
        <v>89</v>
      </c>
      <c r="H71" s="6">
        <f t="shared" ref="H71" si="203">ROUND(AVERAGE(H65:H70),0)</f>
        <v>220</v>
      </c>
      <c r="I71" s="6">
        <f t="shared" ref="I71" si="204">ROUND(AVERAGE(I65:I70),0)</f>
        <v>65</v>
      </c>
      <c r="J71" s="6">
        <f t="shared" si="200"/>
        <v>0</v>
      </c>
      <c r="K71" s="6">
        <f t="shared" ref="K71:L71" si="205">ROUND(AVERAGE(K65:K70),0)</f>
        <v>95</v>
      </c>
      <c r="L71" s="6">
        <f t="shared" si="205"/>
        <v>132</v>
      </c>
      <c r="M71" s="6">
        <f t="shared" ref="M71" si="206">ROUND(AVERAGE(M65:M70),0)</f>
        <v>108</v>
      </c>
      <c r="N71" s="6">
        <f t="shared" ref="N71:O71" si="207">ROUND(AVERAGE(N65:N70),0)</f>
        <v>0</v>
      </c>
      <c r="O71" s="6">
        <f t="shared" si="207"/>
        <v>0</v>
      </c>
      <c r="P71" s="6">
        <f t="shared" ref="P71:Q71" si="208">ROUND(AVERAGE(P65:P70),0)</f>
        <v>92</v>
      </c>
      <c r="Q71" s="6">
        <f t="shared" si="208"/>
        <v>62</v>
      </c>
      <c r="R71" s="6">
        <f t="shared" ref="R71:S71" si="209">ROUND(AVERAGE(R65:R70),0)</f>
        <v>36</v>
      </c>
      <c r="S71" s="6">
        <f t="shared" si="209"/>
        <v>122</v>
      </c>
      <c r="T71" s="6">
        <f t="shared" ref="T71:U71" si="210">ROUND(AVERAGE(T65:T70),0)</f>
        <v>156</v>
      </c>
      <c r="U71" s="6">
        <f t="shared" si="210"/>
        <v>95</v>
      </c>
      <c r="V71" s="6">
        <f t="shared" ref="V71:Z71" si="211">ROUND(AVERAGE(V65:V70),0)</f>
        <v>99</v>
      </c>
      <c r="W71" s="6">
        <f t="shared" ref="W71" si="212">ROUND(AVERAGE(W65:W70),0)</f>
        <v>83</v>
      </c>
      <c r="X71" s="6">
        <f t="shared" ref="X71:Y71" si="213">ROUND(AVERAGE(X65:X70),0)</f>
        <v>210</v>
      </c>
      <c r="Y71" s="6">
        <f t="shared" si="213"/>
        <v>191</v>
      </c>
      <c r="Z71" s="6">
        <f t="shared" si="211"/>
        <v>200</v>
      </c>
      <c r="AA71" s="6">
        <f t="shared" ref="AA71:AB71" si="214">ROUND(AVERAGE(AA65:AA70),0)</f>
        <v>166</v>
      </c>
      <c r="AB71" s="6">
        <f t="shared" si="214"/>
        <v>345</v>
      </c>
      <c r="AC71" s="6">
        <f t="shared" ref="AC71" si="215">ROUND(AVERAGE(AC65:AC70),0)</f>
        <v>247</v>
      </c>
    </row>
    <row r="72" spans="1:29" s="3" customFormat="1">
      <c r="A72" s="3" t="s">
        <v>108</v>
      </c>
      <c r="B72" s="4">
        <f>ROUND(100*'RAW DATA'!$D36/'RAW DATA'!B36,0)</f>
        <v>73</v>
      </c>
      <c r="C72" s="4">
        <f>ROUND(100*'RAW DATA'!$D36/'RAW DATA'!C36,0)</f>
        <v>66</v>
      </c>
      <c r="D72" s="4">
        <f>ROUND(100*'RAW DATA'!$D36/'RAW DATA'!D36,0)</f>
        <v>100</v>
      </c>
      <c r="E72" s="4">
        <f>ROUND(100*'RAW DATA'!$D36/'RAW DATA'!E36,0)</f>
        <v>110</v>
      </c>
      <c r="F72" s="4">
        <f>ROUND(100*'RAW DATA'!$D36/'RAW DATA'!F36,0)</f>
        <v>110</v>
      </c>
      <c r="G72" s="4">
        <f>ROUND(100*'RAW DATA'!$D36/'RAW DATA'!G36,0)</f>
        <v>81</v>
      </c>
      <c r="H72" s="4">
        <f>ROUND(100*'RAW DATA'!$D36/'RAW DATA'!H36,0)</f>
        <v>152</v>
      </c>
      <c r="I72" s="4">
        <f>ROUND(100*'RAW DATA'!$D36/'RAW DATA'!I36,0)</f>
        <v>52</v>
      </c>
      <c r="J72" s="4" t="e">
        <f>ROUND(100*'RAW DATA'!$D36/'RAW DATA'!J36,0)</f>
        <v>#DIV/0!</v>
      </c>
      <c r="K72" s="4">
        <f>ROUND(100*'RAW DATA'!$D36/'RAW DATA'!K36,0)</f>
        <v>68</v>
      </c>
      <c r="L72" s="4">
        <f>ROUND(100*'RAW DATA'!$D36/'RAW DATA'!L36,0)</f>
        <v>157</v>
      </c>
      <c r="M72" s="4">
        <f>ROUND(100*'RAW DATA'!$D36/'RAW DATA'!M36,0)</f>
        <v>152</v>
      </c>
      <c r="N72" s="4" t="e">
        <f>ROUND(100*'RAW DATA'!$D36/'RAW DATA'!N36,0)</f>
        <v>#DIV/0!</v>
      </c>
      <c r="O72" s="4">
        <f>ROUND(100*'RAW DATA'!$D36/'RAW DATA'!O36,0)</f>
        <v>83</v>
      </c>
      <c r="P72" s="4">
        <f>ROUND(100*'RAW DATA'!$D36/'RAW DATA'!P36,0)</f>
        <v>191</v>
      </c>
      <c r="Q72" s="4">
        <f>ROUND(100*'RAW DATA'!$D36/'RAW DATA'!Q36,0)</f>
        <v>113</v>
      </c>
      <c r="R72" s="4">
        <f>ROUND(100*'RAW DATA'!$D36/'RAW DATA'!R36,0)</f>
        <v>880</v>
      </c>
      <c r="S72" s="4">
        <f>ROUND(100*'RAW DATA'!$D36/'RAW DATA'!S36,0)</f>
        <v>259</v>
      </c>
      <c r="T72" s="4">
        <f>ROUND(100*'RAW DATA'!$D36/'RAW DATA'!T36,0)</f>
        <v>440</v>
      </c>
      <c r="U72" s="4">
        <f>ROUND(100*'RAW DATA'!$D36/'RAW DATA'!U36,0)</f>
        <v>138</v>
      </c>
      <c r="V72" s="4">
        <f>ROUND(100*'RAW DATA'!$D36/'RAW DATA'!V36,0)</f>
        <v>142</v>
      </c>
      <c r="W72" s="4">
        <f>ROUND(100*'RAW DATA'!$D36/'RAW DATA'!W36,0)</f>
        <v>116</v>
      </c>
      <c r="X72" s="4">
        <f>ROUND(100*'RAW DATA'!$D36/'RAW DATA'!X36,0)</f>
        <v>244</v>
      </c>
      <c r="Y72" s="4">
        <f>ROUND(100*'RAW DATA'!$D36/'RAW DATA'!Y36,0)</f>
        <v>210</v>
      </c>
      <c r="Z72" s="4">
        <f>ROUND(100*'RAW DATA'!$D36/'RAW DATA'!Z36,0)</f>
        <v>440</v>
      </c>
      <c r="AA72" s="4">
        <f>ROUND(100*'RAW DATA'!$D36/'RAW DATA'!AA36,0)</f>
        <v>200</v>
      </c>
      <c r="AB72" s="4">
        <f>ROUND(100*'RAW DATA'!$D36/'RAW DATA'!AB36,0)</f>
        <v>400</v>
      </c>
      <c r="AC72" s="4">
        <f>ROUND(100*'RAW DATA'!$D36/'RAW DATA'!AC36,0)</f>
        <v>400</v>
      </c>
    </row>
    <row r="73" spans="1:29" s="3" customFormat="1">
      <c r="A73" s="3" t="s">
        <v>109</v>
      </c>
      <c r="B73" s="4">
        <f>ROUND(100*'RAW DATA'!$D37/'RAW DATA'!B37,0)</f>
        <v>104</v>
      </c>
      <c r="C73" s="4">
        <f>ROUND(100*'RAW DATA'!$D37/'RAW DATA'!C37,0)</f>
        <v>104</v>
      </c>
      <c r="D73" s="4">
        <f>ROUND(100*'RAW DATA'!$D37/'RAW DATA'!D37,0)</f>
        <v>100</v>
      </c>
      <c r="E73" s="4">
        <f>ROUND(100*'RAW DATA'!$D37/'RAW DATA'!E37,0)</f>
        <v>101</v>
      </c>
      <c r="F73" s="4">
        <f>ROUND(100*'RAW DATA'!$D37/'RAW DATA'!F37,0)</f>
        <v>100</v>
      </c>
      <c r="G73" s="4">
        <f>ROUND(100*'RAW DATA'!$D37/'RAW DATA'!G37,0)</f>
        <v>103</v>
      </c>
      <c r="H73" s="4">
        <f>ROUND(100*'RAW DATA'!$D37/'RAW DATA'!H37,0)</f>
        <v>104</v>
      </c>
      <c r="I73" s="4">
        <f>ROUND(100*'RAW DATA'!$D37/'RAW DATA'!I37,0)</f>
        <v>58</v>
      </c>
      <c r="J73" s="4" t="e">
        <f>ROUND(100*'RAW DATA'!$D37/'RAW DATA'!J37,0)</f>
        <v>#DIV/0!</v>
      </c>
      <c r="K73" s="4">
        <f>ROUND(100*'RAW DATA'!$D37/'RAW DATA'!K37,0)</f>
        <v>63</v>
      </c>
      <c r="L73" s="4">
        <f>ROUND(100*'RAW DATA'!$D37/'RAW DATA'!L37,0)</f>
        <v>72</v>
      </c>
      <c r="M73" s="4">
        <f>ROUND(100*'RAW DATA'!$D37/'RAW DATA'!M37,0)</f>
        <v>72</v>
      </c>
      <c r="N73" s="4" t="e">
        <f>ROUND(100*'RAW DATA'!$D37/'RAW DATA'!N37,0)</f>
        <v>#DIV/0!</v>
      </c>
      <c r="O73" s="4">
        <f>ROUND(100*'RAW DATA'!$D37/'RAW DATA'!O37,0)</f>
        <v>105</v>
      </c>
      <c r="P73" s="4">
        <f>ROUND(100*'RAW DATA'!$D37/'RAW DATA'!P37,0)</f>
        <v>107</v>
      </c>
      <c r="Q73" s="4">
        <f>ROUND(100*'RAW DATA'!$D37/'RAW DATA'!Q37,0)</f>
        <v>101</v>
      </c>
      <c r="R73" s="4">
        <f>ROUND(100*'RAW DATA'!$D37/'RAW DATA'!R37,0)</f>
        <v>142</v>
      </c>
      <c r="S73" s="4">
        <f>ROUND(100*'RAW DATA'!$D37/'RAW DATA'!S37,0)</f>
        <v>105</v>
      </c>
      <c r="T73" s="4">
        <f>ROUND(100*'RAW DATA'!$D37/'RAW DATA'!T37,0)</f>
        <v>77</v>
      </c>
      <c r="U73" s="4">
        <f>ROUND(100*'RAW DATA'!$D37/'RAW DATA'!U37,0)</f>
        <v>104</v>
      </c>
      <c r="V73" s="4">
        <f>ROUND(100*'RAW DATA'!$D37/'RAW DATA'!V37,0)</f>
        <v>103</v>
      </c>
      <c r="W73" s="4">
        <f>ROUND(100*'RAW DATA'!$D37/'RAW DATA'!W37,0)</f>
        <v>107</v>
      </c>
      <c r="X73" s="4">
        <f>ROUND(100*'RAW DATA'!$D37/'RAW DATA'!X37,0)</f>
        <v>105</v>
      </c>
      <c r="Y73" s="4">
        <f>ROUND(100*'RAW DATA'!$D37/'RAW DATA'!Y37,0)</f>
        <v>110</v>
      </c>
      <c r="Z73" s="4">
        <f>ROUND(100*'RAW DATA'!$D37/'RAW DATA'!Z37,0)</f>
        <v>98</v>
      </c>
      <c r="AA73" s="4">
        <f>ROUND(100*'RAW DATA'!$D37/'RAW DATA'!AA37,0)</f>
        <v>106</v>
      </c>
      <c r="AB73" s="4">
        <f>ROUND(100*'RAW DATA'!$D37/'RAW DATA'!AB37,0)</f>
        <v>126</v>
      </c>
      <c r="AC73" s="4">
        <f>ROUND(100*'RAW DATA'!$D37/'RAW DATA'!AC37,0)</f>
        <v>133</v>
      </c>
    </row>
    <row r="74" spans="1:29" s="3" customFormat="1">
      <c r="A74" s="3" t="s">
        <v>110</v>
      </c>
      <c r="B74" s="4">
        <f>ROUND(100*'RAW DATA'!$D38/'RAW DATA'!B38,0)</f>
        <v>95</v>
      </c>
      <c r="C74" s="4">
        <f>ROUND(100*'RAW DATA'!$D38/'RAW DATA'!C38,0)</f>
        <v>90</v>
      </c>
      <c r="D74" s="4">
        <f>ROUND(100*'RAW DATA'!$D38/'RAW DATA'!D38,0)</f>
        <v>100</v>
      </c>
      <c r="E74" s="4">
        <f>ROUND(100*'RAW DATA'!$D38/'RAW DATA'!E38,0)</f>
        <v>109</v>
      </c>
      <c r="F74" s="4">
        <f>ROUND(100*'RAW DATA'!$D38/'RAW DATA'!F38,0)</f>
        <v>117</v>
      </c>
      <c r="G74" s="4">
        <f>ROUND(100*'RAW DATA'!$D38/'RAW DATA'!G38,0)</f>
        <v>121</v>
      </c>
      <c r="H74" s="4">
        <f>ROUND(100*'RAW DATA'!$D38/'RAW DATA'!H38,0)</f>
        <v>159</v>
      </c>
      <c r="I74" s="4">
        <f>ROUND(100*'RAW DATA'!$D38/'RAW DATA'!I38,0)</f>
        <v>66</v>
      </c>
      <c r="J74" s="4" t="e">
        <f>ROUND(100*'RAW DATA'!$D38/'RAW DATA'!J38,0)</f>
        <v>#DIV/0!</v>
      </c>
      <c r="K74" s="4">
        <f>ROUND(100*'RAW DATA'!$D38/'RAW DATA'!K38,0)</f>
        <v>50</v>
      </c>
      <c r="L74" s="4">
        <f>ROUND(100*'RAW DATA'!$D38/'RAW DATA'!L38,0)</f>
        <v>55</v>
      </c>
      <c r="M74" s="4">
        <f>ROUND(100*'RAW DATA'!$D38/'RAW DATA'!M38,0)</f>
        <v>56</v>
      </c>
      <c r="N74" s="4" t="e">
        <f>ROUND(100*'RAW DATA'!$D38/'RAW DATA'!N38,0)</f>
        <v>#DIV/0!</v>
      </c>
      <c r="O74" s="4">
        <f>ROUND(100*'RAW DATA'!$D38/'RAW DATA'!O38,0)</f>
        <v>71</v>
      </c>
      <c r="P74" s="4">
        <f>ROUND(100*'RAW DATA'!$D38/'RAW DATA'!P38,0)</f>
        <v>125</v>
      </c>
      <c r="Q74" s="4">
        <f>ROUND(100*'RAW DATA'!$D38/'RAW DATA'!Q38,0)</f>
        <v>45</v>
      </c>
      <c r="R74" s="4">
        <f>ROUND(100*'RAW DATA'!$D38/'RAW DATA'!R38,0)</f>
        <v>140</v>
      </c>
      <c r="S74" s="4">
        <f>ROUND(100*'RAW DATA'!$D38/'RAW DATA'!S38,0)</f>
        <v>167</v>
      </c>
      <c r="T74" s="4">
        <f>ROUND(100*'RAW DATA'!$D38/'RAW DATA'!T38,0)</f>
        <v>159</v>
      </c>
      <c r="U74" s="4">
        <f>ROUND(100*'RAW DATA'!$D38/'RAW DATA'!U38,0)</f>
        <v>135</v>
      </c>
      <c r="V74" s="4">
        <f>ROUND(100*'RAW DATA'!$D38/'RAW DATA'!V38,0)</f>
        <v>140</v>
      </c>
      <c r="W74" s="4">
        <f>ROUND(100*'RAW DATA'!$D38/'RAW DATA'!W38,0)</f>
        <v>130</v>
      </c>
      <c r="X74" s="4">
        <f>ROUND(100*'RAW DATA'!$D38/'RAW DATA'!X38,0)</f>
        <v>250</v>
      </c>
      <c r="Y74" s="4">
        <f>ROUND(100*'RAW DATA'!$D38/'RAW DATA'!Y38,0)</f>
        <v>233</v>
      </c>
      <c r="Z74" s="4">
        <f>ROUND(100*'RAW DATA'!$D38/'RAW DATA'!Z38,0)</f>
        <v>194</v>
      </c>
      <c r="AA74" s="4">
        <f>ROUND(100*'RAW DATA'!$D38/'RAW DATA'!AA38,0)</f>
        <v>159</v>
      </c>
      <c r="AB74" s="4">
        <f>ROUND(100*'RAW DATA'!$D38/'RAW DATA'!AB38,0)</f>
        <v>184</v>
      </c>
      <c r="AC74" s="4">
        <f>ROUND(100*'RAW DATA'!$D38/'RAW DATA'!AC38,0)</f>
        <v>206</v>
      </c>
    </row>
    <row r="75" spans="1:29" s="3" customFormat="1">
      <c r="A75" s="3" t="s">
        <v>111</v>
      </c>
      <c r="B75" s="4">
        <f>ROUND(100*'RAW DATA'!$D39/'RAW DATA'!B39,0)</f>
        <v>74</v>
      </c>
      <c r="C75" s="4">
        <f>ROUND(100*'RAW DATA'!$D39/'RAW DATA'!C39,0)</f>
        <v>68</v>
      </c>
      <c r="D75" s="4">
        <f>ROUND(100*'RAW DATA'!$D39/'RAW DATA'!D39,0)</f>
        <v>100</v>
      </c>
      <c r="E75" s="4">
        <f>ROUND(100*'RAW DATA'!$D39/'RAW DATA'!E39,0)</f>
        <v>100</v>
      </c>
      <c r="F75" s="4">
        <f>ROUND(100*'RAW DATA'!$D39/'RAW DATA'!F39,0)</f>
        <v>100</v>
      </c>
      <c r="G75" s="4">
        <f>ROUND(100*'RAW DATA'!$D39/'RAW DATA'!G39,0)</f>
        <v>76</v>
      </c>
      <c r="H75" s="4">
        <f>ROUND(100*'RAW DATA'!$D39/'RAW DATA'!H39,0)</f>
        <v>92</v>
      </c>
      <c r="I75" s="4">
        <f>ROUND(100*'RAW DATA'!$D39/'RAW DATA'!I39,0)</f>
        <v>67</v>
      </c>
      <c r="J75" s="4" t="e">
        <f>ROUND(100*'RAW DATA'!$D39/'RAW DATA'!J39,0)</f>
        <v>#DIV/0!</v>
      </c>
      <c r="K75" s="4">
        <f>ROUND(100*'RAW DATA'!$D39/'RAW DATA'!K39,0)</f>
        <v>59</v>
      </c>
      <c r="L75" s="4">
        <f>ROUND(100*'RAW DATA'!$D39/'RAW DATA'!L39,0)</f>
        <v>64</v>
      </c>
      <c r="M75" s="4">
        <f>ROUND(100*'RAW DATA'!$D39/'RAW DATA'!M39,0)</f>
        <v>62</v>
      </c>
      <c r="N75" s="4" t="e">
        <f>ROUND(100*'RAW DATA'!$D39/'RAW DATA'!N39,0)</f>
        <v>#DIV/0!</v>
      </c>
      <c r="O75" s="4">
        <f>ROUND(100*'RAW DATA'!$D39/'RAW DATA'!O39,0)</f>
        <v>98</v>
      </c>
      <c r="P75" s="4">
        <f>ROUND(100*'RAW DATA'!$D39/'RAW DATA'!P39,0)</f>
        <v>105</v>
      </c>
      <c r="Q75" s="4">
        <f>ROUND(100*'RAW DATA'!$D39/'RAW DATA'!Q39,0)</f>
        <v>100</v>
      </c>
      <c r="R75" s="4">
        <f>ROUND(100*'RAW DATA'!$D39/'RAW DATA'!R39,0)</f>
        <v>101</v>
      </c>
      <c r="S75" s="4">
        <f>ROUND(100*'RAW DATA'!$D39/'RAW DATA'!S39,0)</f>
        <v>100</v>
      </c>
      <c r="T75" s="4">
        <f>ROUND(100*'RAW DATA'!$D39/'RAW DATA'!T39,0)</f>
        <v>92</v>
      </c>
      <c r="U75" s="4">
        <f>ROUND(100*'RAW DATA'!$D39/'RAW DATA'!U39,0)</f>
        <v>99</v>
      </c>
      <c r="V75" s="4">
        <f>ROUND(100*'RAW DATA'!$D39/'RAW DATA'!V39,0)</f>
        <v>100</v>
      </c>
      <c r="W75" s="4">
        <f>ROUND(100*'RAW DATA'!$D39/'RAW DATA'!W39,0)</f>
        <v>97</v>
      </c>
      <c r="X75" s="4">
        <f>ROUND(100*'RAW DATA'!$D39/'RAW DATA'!X39,0)</f>
        <v>100</v>
      </c>
      <c r="Y75" s="4">
        <f>ROUND(100*'RAW DATA'!$D39/'RAW DATA'!Y39,0)</f>
        <v>96</v>
      </c>
      <c r="Z75" s="4">
        <f>ROUND(100*'RAW DATA'!$D39/'RAW DATA'!Z39,0)</f>
        <v>92</v>
      </c>
      <c r="AA75" s="4">
        <f>ROUND(100*'RAW DATA'!$D39/'RAW DATA'!AA39,0)</f>
        <v>104</v>
      </c>
      <c r="AB75" s="4">
        <f>ROUND(100*'RAW DATA'!$D39/'RAW DATA'!AB39,0)</f>
        <v>127</v>
      </c>
      <c r="AC75" s="4">
        <f>ROUND(100*'RAW DATA'!$D39/'RAW DATA'!AC39,0)</f>
        <v>124</v>
      </c>
    </row>
    <row r="76" spans="1:29" s="5" customFormat="1">
      <c r="A76" s="5" t="s">
        <v>112</v>
      </c>
      <c r="B76" s="6">
        <f t="shared" ref="B76:C76" si="216">ROUND(AVERAGE(B72:B75),0)</f>
        <v>87</v>
      </c>
      <c r="C76" s="6">
        <f t="shared" si="216"/>
        <v>82</v>
      </c>
      <c r="D76" s="6">
        <f t="shared" ref="D76:J76" si="217">ROUND(AVERAGE(D72:D75),0)</f>
        <v>100</v>
      </c>
      <c r="E76" s="6">
        <f t="shared" ref="E76:F76" si="218">ROUND(AVERAGE(E72:E75),0)</f>
        <v>105</v>
      </c>
      <c r="F76" s="6">
        <f t="shared" si="218"/>
        <v>107</v>
      </c>
      <c r="G76" s="6">
        <f t="shared" ref="G76" si="219">ROUND(AVERAGE(G72:G75),0)</f>
        <v>95</v>
      </c>
      <c r="H76" s="6">
        <f t="shared" ref="H76" si="220">ROUND(AVERAGE(H72:H75),0)</f>
        <v>127</v>
      </c>
      <c r="I76" s="6">
        <f t="shared" ref="I76" si="221">ROUND(AVERAGE(I72:I75),0)</f>
        <v>61</v>
      </c>
      <c r="J76" s="6" t="e">
        <f t="shared" si="217"/>
        <v>#DIV/0!</v>
      </c>
      <c r="K76" s="6">
        <f t="shared" ref="K76:L76" si="222">ROUND(AVERAGE(K72:K75),0)</f>
        <v>60</v>
      </c>
      <c r="L76" s="6">
        <f t="shared" si="222"/>
        <v>87</v>
      </c>
      <c r="M76" s="6">
        <f t="shared" ref="M76" si="223">ROUND(AVERAGE(M72:M75),0)</f>
        <v>86</v>
      </c>
      <c r="N76" s="6" t="e">
        <f t="shared" ref="N76:O76" si="224">ROUND(AVERAGE(N72:N75),0)</f>
        <v>#DIV/0!</v>
      </c>
      <c r="O76" s="6">
        <f t="shared" si="224"/>
        <v>89</v>
      </c>
      <c r="P76" s="6">
        <f t="shared" ref="P76:Q76" si="225">ROUND(AVERAGE(P72:P75),0)</f>
        <v>132</v>
      </c>
      <c r="Q76" s="6">
        <f t="shared" si="225"/>
        <v>90</v>
      </c>
      <c r="R76" s="6">
        <f t="shared" ref="R76:S76" si="226">ROUND(AVERAGE(R72:R75),0)</f>
        <v>316</v>
      </c>
      <c r="S76" s="6">
        <f t="shared" si="226"/>
        <v>158</v>
      </c>
      <c r="T76" s="6">
        <f t="shared" ref="T76:U76" si="227">ROUND(AVERAGE(T72:T75),0)</f>
        <v>192</v>
      </c>
      <c r="U76" s="6">
        <f t="shared" si="227"/>
        <v>119</v>
      </c>
      <c r="V76" s="6">
        <f t="shared" ref="V76:Z76" si="228">ROUND(AVERAGE(V72:V75),0)</f>
        <v>121</v>
      </c>
      <c r="W76" s="6">
        <f t="shared" ref="W76" si="229">ROUND(AVERAGE(W72:W75),0)</f>
        <v>113</v>
      </c>
      <c r="X76" s="6">
        <f t="shared" ref="X76:Y76" si="230">ROUND(AVERAGE(X72:X75),0)</f>
        <v>175</v>
      </c>
      <c r="Y76" s="6">
        <f t="shared" si="230"/>
        <v>162</v>
      </c>
      <c r="Z76" s="6">
        <f t="shared" si="228"/>
        <v>206</v>
      </c>
      <c r="AA76" s="6">
        <f t="shared" ref="AA76:AB76" si="231">ROUND(AVERAGE(AA72:AA75),0)</f>
        <v>142</v>
      </c>
      <c r="AB76" s="6">
        <f t="shared" si="231"/>
        <v>209</v>
      </c>
      <c r="AC76" s="6">
        <f t="shared" ref="AC76" si="232">ROUND(AVERAGE(AC72:AC75),0)</f>
        <v>216</v>
      </c>
    </row>
    <row r="77" spans="1:29" s="19" customFormat="1" ht="15.75">
      <c r="A77" s="19" t="s">
        <v>142</v>
      </c>
      <c r="B77" s="20">
        <f t="shared" ref="B77:C77" si="233">ROUND(AVERAGE(B9,B21,B24,B31,B37,B41,B42,B47,B56),0)</f>
        <v>77</v>
      </c>
      <c r="C77" s="20">
        <f t="shared" si="233"/>
        <v>64</v>
      </c>
      <c r="D77" s="20">
        <f t="shared" ref="D77:Q77" si="234">ROUND(AVERAGE(D9,D21,D24,D31,D37,D41,D42,D47,D56),0)</f>
        <v>100</v>
      </c>
      <c r="E77" s="20">
        <f t="shared" ref="E77:F77" si="235">ROUND(AVERAGE(E9,E21,E24,E31,E37,E41,E42,E47,E56),0)</f>
        <v>104</v>
      </c>
      <c r="F77" s="20">
        <f t="shared" si="235"/>
        <v>106</v>
      </c>
      <c r="G77" s="20">
        <f t="shared" ref="G77" si="236">ROUND(AVERAGE(G9,G21,G24,G31,G37,G41,G42,G47,G56),0)</f>
        <v>77</v>
      </c>
      <c r="H77" s="20">
        <f t="shared" ref="H77" si="237">ROUND(AVERAGE(H9,H21,H24,H31,H37,H41,H42,H47,H56),0)</f>
        <v>244</v>
      </c>
      <c r="I77" s="20">
        <f t="shared" ref="I77" si="238">ROUND(AVERAGE(I9,I21,I24,I31,I37,I41,I42,I47,I56),0)</f>
        <v>79</v>
      </c>
      <c r="J77" s="20">
        <f t="shared" si="234"/>
        <v>93</v>
      </c>
      <c r="K77" s="20">
        <f t="shared" ref="K77:L77" si="239">ROUND(AVERAGE(K9,K21,K24,K31,K37,K41,K42,K47,K56),0)</f>
        <v>93</v>
      </c>
      <c r="L77" s="20">
        <f t="shared" si="239"/>
        <v>111</v>
      </c>
      <c r="M77" s="20">
        <f t="shared" ref="M77" si="240">ROUND(AVERAGE(M9,M21,M24,M31,M37,M41,M42,M47,M56),0)</f>
        <v>109</v>
      </c>
      <c r="N77" s="20">
        <f t="shared" si="234"/>
        <v>98</v>
      </c>
      <c r="O77" s="20">
        <f t="shared" si="234"/>
        <v>88</v>
      </c>
      <c r="P77" s="20">
        <f t="shared" si="234"/>
        <v>117</v>
      </c>
      <c r="Q77" s="20">
        <f t="shared" si="234"/>
        <v>117</v>
      </c>
      <c r="R77" s="20">
        <f t="shared" ref="R77:S77" si="241">ROUND(AVERAGE(R9,R21,R24,R31,R37,R41,R42,R47,R56),0)</f>
        <v>108</v>
      </c>
      <c r="S77" s="20">
        <f t="shared" si="241"/>
        <v>192</v>
      </c>
      <c r="T77" s="20">
        <f t="shared" ref="T77:U77" si="242">ROUND(AVERAGE(T9,T21,T24,T31,T37,T41,T42,T47,T56),0)</f>
        <v>229</v>
      </c>
      <c r="U77" s="20">
        <f t="shared" si="242"/>
        <v>148</v>
      </c>
      <c r="V77" s="20">
        <f t="shared" ref="V77:Z77" si="243">ROUND(AVERAGE(V9,V21,V24,V31,V37,V41,V42,V47,V56),0)</f>
        <v>148</v>
      </c>
      <c r="W77" s="20">
        <f t="shared" ref="W77" si="244">ROUND(AVERAGE(W9,W21,W24,W31,W37,W41,W42,W47,W56),0)</f>
        <v>134</v>
      </c>
      <c r="X77" s="20">
        <f t="shared" ref="X77:Y77" si="245">ROUND(AVERAGE(X9,X21,X24,X31,X37,X41,X42,X47,X56),0)</f>
        <v>191</v>
      </c>
      <c r="Y77" s="20">
        <f t="shared" si="245"/>
        <v>225</v>
      </c>
      <c r="Z77" s="20">
        <f t="shared" si="243"/>
        <v>270</v>
      </c>
      <c r="AA77" s="20">
        <f t="shared" ref="AA77:AB77" si="246">ROUND(AVERAGE(AA9,AA21,AA24,AA31,AA37,AA41,AA42,AA47,AA56),0)</f>
        <v>353</v>
      </c>
      <c r="AB77" s="20">
        <f t="shared" si="246"/>
        <v>387</v>
      </c>
      <c r="AC77" s="20">
        <f t="shared" ref="AC77" si="247">ROUND(AVERAGE(AC9,AC21,AC24,AC31,AC37,AC41,AC42,AC47,AC56),0)</f>
        <v>420</v>
      </c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RAW DATA</vt:lpstr>
      <vt:lpstr>FORMATTED RESULTS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 Кожемяко</cp:lastModifiedBy>
  <dcterms:created xsi:type="dcterms:W3CDTF">2011-04-17T13:54:28Z</dcterms:created>
  <dcterms:modified xsi:type="dcterms:W3CDTF">2013-11-05T09:33:34Z</dcterms:modified>
</cp:coreProperties>
</file>