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2360" tabRatio="964" activeTab="0"/>
  </bookViews>
  <sheets>
    <sheet name="RAW DATA" sheetId="1" r:id="rId1"/>
    <sheet name="FORMATTED RESULTS" sheetId="2" r:id="rId2"/>
  </sheets>
  <definedNames/>
  <calcPr fullCalcOnLoad="1"/>
</workbook>
</file>

<file path=xl/sharedStrings.xml><?xml version="1.0" encoding="utf-8"?>
<sst xmlns="http://schemas.openxmlformats.org/spreadsheetml/2006/main" count="80" uniqueCount="75">
  <si>
    <t>3d-3dsmax-render</t>
  </si>
  <si>
    <t>3d-lightwave-render</t>
  </si>
  <si>
    <t>3d-maya-render</t>
  </si>
  <si>
    <t>audio-apple</t>
  </si>
  <si>
    <t>audio-flac</t>
  </si>
  <si>
    <t>audio-monkeys</t>
  </si>
  <si>
    <t>audio-mp3</t>
  </si>
  <si>
    <t>audio-nero-aac</t>
  </si>
  <si>
    <t>audio-ogg-vorbis</t>
  </si>
  <si>
    <t>compile-gcc</t>
  </si>
  <si>
    <t>compile-icc</t>
  </si>
  <si>
    <t>compile-msvc</t>
  </si>
  <si>
    <t>java-specjvm</t>
  </si>
  <si>
    <t>multitasking</t>
  </si>
  <si>
    <t>office-finereader</t>
  </si>
  <si>
    <t>raster-acdsee</t>
  </si>
  <si>
    <t>raster-imagemagick</t>
  </si>
  <si>
    <t>raster-photoshop</t>
  </si>
  <si>
    <t>video-expression</t>
  </si>
  <si>
    <t>video-premiere</t>
  </si>
  <si>
    <t>video-vegaspro</t>
  </si>
  <si>
    <t>video-x264</t>
  </si>
  <si>
    <t>video-xvid</t>
  </si>
  <si>
    <t>arx-7zip (pack)</t>
  </si>
  <si>
    <t>Maya</t>
  </si>
  <si>
    <t>3ds max</t>
  </si>
  <si>
    <t>Lightwave</t>
  </si>
  <si>
    <t>3D Render</t>
  </si>
  <si>
    <t>7-Zip pack</t>
  </si>
  <si>
    <t>Pack &amp; Unpack</t>
  </si>
  <si>
    <t>Apple Lossless</t>
  </si>
  <si>
    <t>FLAC</t>
  </si>
  <si>
    <t>Monkeys Audio</t>
  </si>
  <si>
    <t>MP3 (LAME)</t>
  </si>
  <si>
    <t>Nero AAC</t>
  </si>
  <si>
    <t>Ogg Vorbis</t>
  </si>
  <si>
    <t>gcc</t>
  </si>
  <si>
    <t>ICC</t>
  </si>
  <si>
    <t>MSVC</t>
  </si>
  <si>
    <t>Compile</t>
  </si>
  <si>
    <t>ACDSee</t>
  </si>
  <si>
    <t>ImageMagick</t>
  </si>
  <si>
    <t>Photoshop</t>
  </si>
  <si>
    <t>Expression Encoder</t>
  </si>
  <si>
    <t>Premiere</t>
  </si>
  <si>
    <t>Vegas Pro</t>
  </si>
  <si>
    <t>x264</t>
  </si>
  <si>
    <t>XviD</t>
  </si>
  <si>
    <t>Video Encoding</t>
  </si>
  <si>
    <t>Audio Encoding</t>
  </si>
  <si>
    <t>FineReader</t>
  </si>
  <si>
    <t>Java</t>
  </si>
  <si>
    <t>OVERALL</t>
  </si>
  <si>
    <t>Multitasking</t>
  </si>
  <si>
    <t>CPU</t>
  </si>
  <si>
    <t>MAINBOARD</t>
  </si>
  <si>
    <t>MEMORY</t>
  </si>
  <si>
    <t>VIDEO</t>
  </si>
  <si>
    <t>GeForce GTX 570  (1280 MB)</t>
  </si>
  <si>
    <t>Biostar TH67XE</t>
  </si>
  <si>
    <t>DDR3-1333 (9-9-9-24)</t>
  </si>
  <si>
    <t>Intel DX58SO2</t>
  </si>
  <si>
    <t>Core i7 990X Extreme Edition</t>
  </si>
  <si>
    <t>Intel Core i7 990X</t>
  </si>
  <si>
    <t>12 GB DDR3-1333 (9-9-9-24)</t>
  </si>
  <si>
    <t>Core i7 2600</t>
  </si>
  <si>
    <t>Intel Core i7 2600</t>
  </si>
  <si>
    <t>Core i7 3960X Extreme Edition</t>
  </si>
  <si>
    <t>16 GB DDR3-1333 (9-9-9-24)</t>
  </si>
  <si>
    <t>Intel Core i7 3960X</t>
  </si>
  <si>
    <t>ASUS P9X79 Pro</t>
  </si>
  <si>
    <t>Dual Xeon X5672</t>
  </si>
  <si>
    <t>Intel Xeon X5672 x 2</t>
  </si>
  <si>
    <t>Fast Office</t>
  </si>
  <si>
    <t>ASUS Z8NA-D6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</si>
</sst>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h:mm:ss"/>
    <numFmt numFmtId="169" formatCode="0.0"/>
    <numFmt numFmtId="170" formatCode="[$-F400]h:mm:ss\ AM/PM"/>
  </numFmts>
  <fonts count="42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39" borderId="10" xfId="0" applyFont="1" applyFill="1" applyBorder="1" applyAlignment="1">
      <alignment/>
    </xf>
    <xf numFmtId="0" fontId="4" fillId="39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9" sqref="E29"/>
    </sheetView>
  </sheetViews>
  <sheetFormatPr defaultColWidth="9.140625" defaultRowHeight="15"/>
  <cols>
    <col min="1" max="1" width="24.8515625" style="13" bestFit="1" customWidth="1"/>
    <col min="2" max="2" width="26.00390625" style="14" bestFit="1" customWidth="1"/>
    <col min="3" max="3" width="27.8515625" style="14" bestFit="1" customWidth="1"/>
    <col min="4" max="4" width="28.8515625" style="14" bestFit="1" customWidth="1"/>
    <col min="5" max="5" width="26.00390625" style="14" bestFit="1" customWidth="1"/>
    <col min="6" max="16384" width="9.140625" style="13" customWidth="1"/>
  </cols>
  <sheetData>
    <row r="1" spans="2:5" s="17" customFormat="1" ht="12.75">
      <c r="B1" s="18" t="s">
        <v>65</v>
      </c>
      <c r="C1" s="18" t="s">
        <v>62</v>
      </c>
      <c r="D1" s="18" t="s">
        <v>67</v>
      </c>
      <c r="E1" s="18" t="s">
        <v>71</v>
      </c>
    </row>
    <row r="2" spans="1:5" ht="12.75">
      <c r="A2" s="13" t="s">
        <v>0</v>
      </c>
      <c r="B2" s="19">
        <v>0.00474537037037037</v>
      </c>
      <c r="C2" s="19">
        <v>0.00369212962962963</v>
      </c>
      <c r="D2" s="19">
        <v>0.003298611111111111</v>
      </c>
      <c r="E2" s="19">
        <v>0.003136574074074074</v>
      </c>
    </row>
    <row r="3" spans="1:5" ht="12.75">
      <c r="A3" s="13" t="s">
        <v>1</v>
      </c>
      <c r="B3" s="19">
        <v>0.004085648148148148</v>
      </c>
      <c r="C3" s="19">
        <v>0.0030555555555555557</v>
      </c>
      <c r="D3" s="19">
        <v>0.0028124999999999995</v>
      </c>
      <c r="E3" s="19">
        <v>0.002615740740740741</v>
      </c>
    </row>
    <row r="4" spans="1:5" ht="12.75">
      <c r="A4" s="13" t="s">
        <v>2</v>
      </c>
      <c r="B4" s="19">
        <v>0.008692129629629631</v>
      </c>
      <c r="C4" s="19">
        <v>0.006574074074074073</v>
      </c>
      <c r="D4" s="19">
        <v>0.00619212962962963</v>
      </c>
      <c r="E4" s="19">
        <v>0.0071874999999999994</v>
      </c>
    </row>
    <row r="5" spans="1:5" ht="12.75">
      <c r="A5" s="13" t="s">
        <v>23</v>
      </c>
      <c r="B5" s="19">
        <v>0.0007291666666666667</v>
      </c>
      <c r="C5" s="19">
        <v>0.0005439814814814814</v>
      </c>
      <c r="D5" s="19">
        <v>0.0005092592592592592</v>
      </c>
      <c r="E5" s="19">
        <v>0.0004513888888888889</v>
      </c>
    </row>
    <row r="6" spans="1:5" ht="12.75">
      <c r="A6" s="13" t="s">
        <v>3</v>
      </c>
      <c r="B6" s="14">
        <v>350</v>
      </c>
      <c r="C6" s="14">
        <v>399</v>
      </c>
      <c r="D6" s="14">
        <v>438</v>
      </c>
      <c r="E6" s="14">
        <v>645</v>
      </c>
    </row>
    <row r="7" spans="1:5" ht="12.75">
      <c r="A7" s="13" t="s">
        <v>4</v>
      </c>
      <c r="B7" s="14">
        <v>479</v>
      </c>
      <c r="C7" s="14">
        <v>533</v>
      </c>
      <c r="D7" s="14">
        <v>593</v>
      </c>
      <c r="E7" s="14">
        <v>857</v>
      </c>
    </row>
    <row r="8" spans="1:5" ht="12.75">
      <c r="A8" s="13" t="s">
        <v>5</v>
      </c>
      <c r="B8" s="14">
        <v>342</v>
      </c>
      <c r="C8" s="14">
        <v>408</v>
      </c>
      <c r="D8" s="14">
        <v>431</v>
      </c>
      <c r="E8" s="14">
        <v>636</v>
      </c>
    </row>
    <row r="9" spans="1:5" ht="12.75">
      <c r="A9" s="13" t="s">
        <v>6</v>
      </c>
      <c r="B9" s="14">
        <v>223</v>
      </c>
      <c r="C9" s="14">
        <v>252</v>
      </c>
      <c r="D9" s="14">
        <v>283</v>
      </c>
      <c r="E9" s="14">
        <v>389</v>
      </c>
    </row>
    <row r="10" spans="1:5" ht="12.75">
      <c r="A10" s="13" t="s">
        <v>7</v>
      </c>
      <c r="B10" s="14">
        <v>209</v>
      </c>
      <c r="C10" s="14">
        <v>245</v>
      </c>
      <c r="D10" s="14">
        <v>271</v>
      </c>
      <c r="E10" s="14">
        <v>364</v>
      </c>
    </row>
    <row r="11" spans="1:5" ht="12.75">
      <c r="A11" s="13" t="s">
        <v>8</v>
      </c>
      <c r="B11" s="14">
        <v>147</v>
      </c>
      <c r="C11" s="14">
        <v>168</v>
      </c>
      <c r="D11" s="14">
        <v>186</v>
      </c>
      <c r="E11" s="14">
        <v>266</v>
      </c>
    </row>
    <row r="12" spans="1:5" ht="12.75">
      <c r="A12" s="13" t="s">
        <v>9</v>
      </c>
      <c r="B12" s="19">
        <v>0.005833333333333334</v>
      </c>
      <c r="C12" s="19">
        <v>0.0043055555555555555</v>
      </c>
      <c r="D12" s="19">
        <v>0.003981481481481482</v>
      </c>
      <c r="E12" s="19">
        <v>0.003483796296296296</v>
      </c>
    </row>
    <row r="13" spans="1:5" ht="12.75">
      <c r="A13" s="13" t="s">
        <v>10</v>
      </c>
      <c r="B13" s="19">
        <v>0.006886574074074074</v>
      </c>
      <c r="C13" s="19">
        <v>0.005393518518518519</v>
      </c>
      <c r="D13" s="19">
        <v>0.004849537037037037</v>
      </c>
      <c r="E13" s="19">
        <v>0.00431712962962963</v>
      </c>
    </row>
    <row r="14" spans="1:5" ht="12.75">
      <c r="A14" s="13" t="s">
        <v>11</v>
      </c>
      <c r="B14" s="19">
        <v>0.003587962962962963</v>
      </c>
      <c r="C14" s="19">
        <v>0.0026967592592592594</v>
      </c>
      <c r="D14" s="19">
        <v>0.0024768518518518516</v>
      </c>
      <c r="E14" s="19">
        <v>0.0022222222222222222</v>
      </c>
    </row>
    <row r="15" spans="1:5" ht="12.75">
      <c r="A15" s="13" t="s">
        <v>12</v>
      </c>
      <c r="B15" s="14">
        <v>196.11</v>
      </c>
      <c r="C15" s="14">
        <v>244.44</v>
      </c>
      <c r="D15" s="14">
        <v>288.32</v>
      </c>
      <c r="E15" s="14">
        <v>288.1</v>
      </c>
    </row>
    <row r="16" spans="1:5" ht="12.75">
      <c r="A16" s="13" t="s">
        <v>13</v>
      </c>
      <c r="B16" s="19">
        <v>0.01085648148148148</v>
      </c>
      <c r="C16" s="19">
        <v>0.007928240740740741</v>
      </c>
      <c r="D16" s="19">
        <v>0.007638888888888889</v>
      </c>
      <c r="E16" s="19">
        <v>0.007094907407407407</v>
      </c>
    </row>
    <row r="17" spans="1:5" ht="12.75">
      <c r="A17" s="13" t="s">
        <v>14</v>
      </c>
      <c r="B17" s="19">
        <v>0.006550925925925926</v>
      </c>
      <c r="C17" s="19">
        <v>0.004918981481481482</v>
      </c>
      <c r="D17" s="19">
        <v>0.004502314814814815</v>
      </c>
      <c r="E17" s="19">
        <v>0.004050925925925926</v>
      </c>
    </row>
    <row r="18" spans="1:5" ht="12.75">
      <c r="A18" s="13" t="s">
        <v>15</v>
      </c>
      <c r="B18" s="19">
        <v>0.009050925925925926</v>
      </c>
      <c r="C18" s="19">
        <v>0.008946759259259258</v>
      </c>
      <c r="D18" s="19">
        <v>0.007465277777777778</v>
      </c>
      <c r="E18" s="19">
        <v>0.008900462962962962</v>
      </c>
    </row>
    <row r="19" spans="1:5" ht="12.75">
      <c r="A19" s="13" t="s">
        <v>16</v>
      </c>
      <c r="B19" s="19">
        <v>0.001423611111111111</v>
      </c>
      <c r="C19" s="19">
        <v>0.0014467592592592594</v>
      </c>
      <c r="D19" s="19">
        <v>0.0013078703703703705</v>
      </c>
      <c r="E19" s="19">
        <v>0.0014699074074074074</v>
      </c>
    </row>
    <row r="20" spans="1:5" ht="12.75">
      <c r="A20" s="13" t="s">
        <v>17</v>
      </c>
      <c r="B20" s="19">
        <v>0.0014814814814814814</v>
      </c>
      <c r="C20" s="19">
        <v>0.0015046296296296294</v>
      </c>
      <c r="D20" s="19">
        <v>0.0012847222222222223</v>
      </c>
      <c r="E20" s="19">
        <v>0.0015393518518518519</v>
      </c>
    </row>
    <row r="21" spans="1:5" ht="12.75">
      <c r="A21" s="13" t="s">
        <v>18</v>
      </c>
      <c r="B21" s="19">
        <v>0.0016666666666666668</v>
      </c>
      <c r="C21" s="19">
        <v>0.001574074074074074</v>
      </c>
      <c r="D21" s="19">
        <v>0.0014467592592592594</v>
      </c>
      <c r="E21" s="19">
        <v>0.0018055555555555557</v>
      </c>
    </row>
    <row r="22" spans="1:5" ht="12.75">
      <c r="A22" s="13" t="s">
        <v>19</v>
      </c>
      <c r="B22" s="19">
        <v>0.0011574074074074073</v>
      </c>
      <c r="C22" s="19">
        <v>0.0009259259259259259</v>
      </c>
      <c r="D22" s="19">
        <v>0.0008680555555555555</v>
      </c>
      <c r="E22" s="19">
        <v>0.0009143518518518518</v>
      </c>
    </row>
    <row r="23" spans="1:5" ht="12.75">
      <c r="A23" s="13" t="s">
        <v>20</v>
      </c>
      <c r="B23" s="19">
        <v>0.0024768518518518516</v>
      </c>
      <c r="C23" s="19">
        <v>0.0022453703703703702</v>
      </c>
      <c r="D23" s="19">
        <v>0.002002314814814815</v>
      </c>
      <c r="E23" s="19">
        <v>0.0021759259259259258</v>
      </c>
    </row>
    <row r="24" spans="1:5" ht="12.75">
      <c r="A24" s="13" t="s">
        <v>21</v>
      </c>
      <c r="B24" s="19">
        <v>0.003969907407407407</v>
      </c>
      <c r="C24" s="19">
        <v>0.0036574074074074074</v>
      </c>
      <c r="D24" s="19">
        <v>0.003194444444444444</v>
      </c>
      <c r="E24" s="19">
        <v>0.0034490740740740745</v>
      </c>
    </row>
    <row r="25" spans="1:5" ht="12.75">
      <c r="A25" s="13" t="s">
        <v>22</v>
      </c>
      <c r="B25" s="19">
        <v>0.004201388888888889</v>
      </c>
      <c r="C25" s="19">
        <v>0.0038078703703703707</v>
      </c>
      <c r="D25" s="19">
        <v>0.0034027777777777784</v>
      </c>
      <c r="E25" s="19">
        <v>0.0038773148148148143</v>
      </c>
    </row>
    <row r="27" spans="1:5" ht="12.75">
      <c r="A27" s="13" t="s">
        <v>54</v>
      </c>
      <c r="B27" s="14" t="s">
        <v>66</v>
      </c>
      <c r="C27" s="14" t="s">
        <v>63</v>
      </c>
      <c r="D27" s="14" t="s">
        <v>69</v>
      </c>
      <c r="E27" s="14" t="s">
        <v>72</v>
      </c>
    </row>
    <row r="28" spans="1:5" ht="12.75">
      <c r="A28" s="13" t="s">
        <v>55</v>
      </c>
      <c r="B28" s="14" t="s">
        <v>59</v>
      </c>
      <c r="C28" s="14" t="s">
        <v>61</v>
      </c>
      <c r="D28" s="14" t="s">
        <v>70</v>
      </c>
      <c r="E28" s="14" t="s">
        <v>74</v>
      </c>
    </row>
    <row r="29" spans="1:5" ht="12.75">
      <c r="A29" s="13" t="s">
        <v>56</v>
      </c>
      <c r="B29" s="14" t="s">
        <v>60</v>
      </c>
      <c r="C29" s="14" t="s">
        <v>64</v>
      </c>
      <c r="D29" s="14" t="s">
        <v>68</v>
      </c>
      <c r="E29" s="14" t="s">
        <v>68</v>
      </c>
    </row>
    <row r="30" spans="1:5" ht="12.75">
      <c r="A30" s="13" t="s">
        <v>57</v>
      </c>
      <c r="B30" s="14" t="s">
        <v>58</v>
      </c>
      <c r="C30" s="14" t="s">
        <v>58</v>
      </c>
      <c r="D30" s="14" t="s">
        <v>58</v>
      </c>
      <c r="E30" s="14" t="s"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2" sqref="E32"/>
    </sheetView>
  </sheetViews>
  <sheetFormatPr defaultColWidth="9.140625" defaultRowHeight="15"/>
  <cols>
    <col min="1" max="1" width="22.28125" style="13" bestFit="1" customWidth="1"/>
    <col min="2" max="2" width="15.140625" style="14" bestFit="1" customWidth="1"/>
    <col min="3" max="3" width="27.8515625" style="14" bestFit="1" customWidth="1"/>
    <col min="4" max="4" width="27.8515625" style="14" customWidth="1"/>
    <col min="5" max="5" width="16.421875" style="14" bestFit="1" customWidth="1"/>
    <col min="6" max="16384" width="9.140625" style="13" customWidth="1"/>
  </cols>
  <sheetData>
    <row r="1" spans="2:5" s="1" customFormat="1" ht="12.75">
      <c r="B1" s="2" t="str">
        <f>'RAW DATA'!B1</f>
        <v>Core i7 2600</v>
      </c>
      <c r="C1" s="2" t="str">
        <f>'RAW DATA'!C1</f>
        <v>Core i7 990X Extreme Edition</v>
      </c>
      <c r="D1" s="2" t="str">
        <f>'RAW DATA'!D1</f>
        <v>Core i7 3960X Extreme Edition</v>
      </c>
      <c r="E1" s="2" t="str">
        <f>'RAW DATA'!E1</f>
        <v>Dual Xeon X5672</v>
      </c>
    </row>
    <row r="2" spans="1:5" s="5" customFormat="1" ht="12.75">
      <c r="A2" s="5" t="s">
        <v>25</v>
      </c>
      <c r="B2" s="6">
        <f>ROUND(100*'RAW DATA'!$B2/'RAW DATA'!B2,0)</f>
        <v>100</v>
      </c>
      <c r="C2" s="6">
        <f>ROUND(100*'RAW DATA'!$B2/'RAW DATA'!C2,0)</f>
        <v>129</v>
      </c>
      <c r="D2" s="6">
        <f>ROUND(100*'RAW DATA'!$B2/'RAW DATA'!D2,0)</f>
        <v>144</v>
      </c>
      <c r="E2" s="6">
        <f>ROUND(100*'RAW DATA'!$B2/'RAW DATA'!E2,0)</f>
        <v>151</v>
      </c>
    </row>
    <row r="3" spans="1:5" s="5" customFormat="1" ht="12.75">
      <c r="A3" s="5" t="s">
        <v>26</v>
      </c>
      <c r="B3" s="6">
        <f>ROUND(100*'RAW DATA'!$B3/'RAW DATA'!B3,0)</f>
        <v>100</v>
      </c>
      <c r="C3" s="6">
        <f>ROUND(100*'RAW DATA'!$B3/'RAW DATA'!C3,0)</f>
        <v>134</v>
      </c>
      <c r="D3" s="6">
        <f>ROUND(100*'RAW DATA'!$B3/'RAW DATA'!D3,0)</f>
        <v>145</v>
      </c>
      <c r="E3" s="6">
        <f>ROUND(100*'RAW DATA'!$B3/'RAW DATA'!E3,0)</f>
        <v>156</v>
      </c>
    </row>
    <row r="4" spans="1:5" s="5" customFormat="1" ht="12.75">
      <c r="A4" s="5" t="s">
        <v>24</v>
      </c>
      <c r="B4" s="6">
        <f>ROUND(100*'RAW DATA'!$B4/'RAW DATA'!B4,0)</f>
        <v>100</v>
      </c>
      <c r="C4" s="6">
        <f>ROUND(100*'RAW DATA'!$B4/'RAW DATA'!C4,0)</f>
        <v>132</v>
      </c>
      <c r="D4" s="6">
        <f>ROUND(100*'RAW DATA'!$B4/'RAW DATA'!D4,0)</f>
        <v>140</v>
      </c>
      <c r="E4" s="6">
        <f>ROUND(100*'RAW DATA'!$B4/'RAW DATA'!E4,0)</f>
        <v>121</v>
      </c>
    </row>
    <row r="5" spans="1:5" s="7" customFormat="1" ht="12.75">
      <c r="A5" s="7" t="s">
        <v>27</v>
      </c>
      <c r="B5" s="8">
        <f>ROUND(AVERAGE(B2:B4),0)</f>
        <v>100</v>
      </c>
      <c r="C5" s="8">
        <f>ROUND(AVERAGE(C2:C4),0)</f>
        <v>132</v>
      </c>
      <c r="D5" s="8">
        <f>ROUND(AVERAGE(D2:D4),0)</f>
        <v>143</v>
      </c>
      <c r="E5" s="8">
        <f>ROUND(AVERAGE(E2:E4),0)</f>
        <v>143</v>
      </c>
    </row>
    <row r="6" spans="1:5" s="5" customFormat="1" ht="12.75">
      <c r="A6" s="5" t="s">
        <v>30</v>
      </c>
      <c r="B6" s="6">
        <f>ROUND(100*'RAW DATA'!B6/'RAW DATA'!$B6,0)</f>
        <v>100</v>
      </c>
      <c r="C6" s="6">
        <f>ROUND(100*'RAW DATA'!C6/'RAW DATA'!$B6,0)</f>
        <v>114</v>
      </c>
      <c r="D6" s="6">
        <f>ROUND(100*'RAW DATA'!D6/'RAW DATA'!$B6,0)</f>
        <v>125</v>
      </c>
      <c r="E6" s="6">
        <f>ROUND(100*'RAW DATA'!E6/'RAW DATA'!$B6,0)</f>
        <v>184</v>
      </c>
    </row>
    <row r="7" spans="1:5" s="5" customFormat="1" ht="12.75">
      <c r="A7" s="5" t="s">
        <v>31</v>
      </c>
      <c r="B7" s="6">
        <f>ROUND(100*'RAW DATA'!B7/'RAW DATA'!$B7,0)</f>
        <v>100</v>
      </c>
      <c r="C7" s="6">
        <f>ROUND(100*'RAW DATA'!C7/'RAW DATA'!$B7,0)</f>
        <v>111</v>
      </c>
      <c r="D7" s="6">
        <f>ROUND(100*'RAW DATA'!D7/'RAW DATA'!$B7,0)</f>
        <v>124</v>
      </c>
      <c r="E7" s="6">
        <f>ROUND(100*'RAW DATA'!E7/'RAW DATA'!$B7,0)</f>
        <v>179</v>
      </c>
    </row>
    <row r="8" spans="1:5" s="5" customFormat="1" ht="12.75">
      <c r="A8" s="5" t="s">
        <v>32</v>
      </c>
      <c r="B8" s="6">
        <f>ROUND(100*'RAW DATA'!B8/'RAW DATA'!$B8,0)</f>
        <v>100</v>
      </c>
      <c r="C8" s="6">
        <f>ROUND(100*'RAW DATA'!C8/'RAW DATA'!$B8,0)</f>
        <v>119</v>
      </c>
      <c r="D8" s="6">
        <f>ROUND(100*'RAW DATA'!D8/'RAW DATA'!$B8,0)</f>
        <v>126</v>
      </c>
      <c r="E8" s="6">
        <f>ROUND(100*'RAW DATA'!E8/'RAW DATA'!$B8,0)</f>
        <v>186</v>
      </c>
    </row>
    <row r="9" spans="1:5" s="5" customFormat="1" ht="12.75">
      <c r="A9" s="5" t="s">
        <v>33</v>
      </c>
      <c r="B9" s="6">
        <f>ROUND(100*'RAW DATA'!B9/'RAW DATA'!$B9,0)</f>
        <v>100</v>
      </c>
      <c r="C9" s="6">
        <f>ROUND(100*'RAW DATA'!C9/'RAW DATA'!$B9,0)</f>
        <v>113</v>
      </c>
      <c r="D9" s="6">
        <f>ROUND(100*'RAW DATA'!D9/'RAW DATA'!$B9,0)</f>
        <v>127</v>
      </c>
      <c r="E9" s="6">
        <f>ROUND(100*'RAW DATA'!E9/'RAW DATA'!$B9,0)</f>
        <v>174</v>
      </c>
    </row>
    <row r="10" spans="1:5" s="5" customFormat="1" ht="12.75">
      <c r="A10" s="5" t="s">
        <v>34</v>
      </c>
      <c r="B10" s="6">
        <f>ROUND(100*'RAW DATA'!B10/'RAW DATA'!$B10,0)</f>
        <v>100</v>
      </c>
      <c r="C10" s="6">
        <f>ROUND(100*'RAW DATA'!C10/'RAW DATA'!$B10,0)</f>
        <v>117</v>
      </c>
      <c r="D10" s="6">
        <f>ROUND(100*'RAW DATA'!D10/'RAW DATA'!$B10,0)</f>
        <v>130</v>
      </c>
      <c r="E10" s="6">
        <f>ROUND(100*'RAW DATA'!E10/'RAW DATA'!$B10,0)</f>
        <v>174</v>
      </c>
    </row>
    <row r="11" spans="1:5" s="5" customFormat="1" ht="12.75">
      <c r="A11" s="5" t="s">
        <v>35</v>
      </c>
      <c r="B11" s="6">
        <f>ROUND(100*'RAW DATA'!B11/'RAW DATA'!$B11,0)</f>
        <v>100</v>
      </c>
      <c r="C11" s="6">
        <f>ROUND(100*'RAW DATA'!C11/'RAW DATA'!$B11,0)</f>
        <v>114</v>
      </c>
      <c r="D11" s="6">
        <f>ROUND(100*'RAW DATA'!D11/'RAW DATA'!$B11,0)</f>
        <v>127</v>
      </c>
      <c r="E11" s="6">
        <f>ROUND(100*'RAW DATA'!E11/'RAW DATA'!$B11,0)</f>
        <v>181</v>
      </c>
    </row>
    <row r="12" spans="1:5" s="7" customFormat="1" ht="12.75">
      <c r="A12" s="7" t="s">
        <v>49</v>
      </c>
      <c r="B12" s="8">
        <f>ROUND(AVERAGE(B6:B11),0)</f>
        <v>100</v>
      </c>
      <c r="C12" s="8">
        <f>ROUND(AVERAGE(C6:C11),0)</f>
        <v>115</v>
      </c>
      <c r="D12" s="8">
        <f>ROUND(AVERAGE(D6:D11),0)</f>
        <v>127</v>
      </c>
      <c r="E12" s="8">
        <f>ROUND(AVERAGE(E6:E11),0)</f>
        <v>180</v>
      </c>
    </row>
    <row r="13" spans="1:5" s="9" customFormat="1" ht="12.75">
      <c r="A13" s="9" t="s">
        <v>43</v>
      </c>
      <c r="B13" s="10">
        <f>ROUND(100*'RAW DATA'!$B21/'RAW DATA'!B21,0)</f>
        <v>100</v>
      </c>
      <c r="C13" s="10">
        <f>ROUND(100*'RAW DATA'!$B21/'RAW DATA'!C21,0)</f>
        <v>106</v>
      </c>
      <c r="D13" s="10">
        <f>ROUND(100*'RAW DATA'!$B21/'RAW DATA'!D21,0)</f>
        <v>115</v>
      </c>
      <c r="E13" s="10">
        <f>ROUND(100*'RAW DATA'!$B21/'RAW DATA'!E21,0)</f>
        <v>92</v>
      </c>
    </row>
    <row r="14" spans="1:5" s="9" customFormat="1" ht="12.75">
      <c r="A14" s="9" t="s">
        <v>44</v>
      </c>
      <c r="B14" s="10">
        <f>ROUND(100*'RAW DATA'!$B22/'RAW DATA'!B22,0)</f>
        <v>100</v>
      </c>
      <c r="C14" s="10">
        <f>ROUND(100*'RAW DATA'!$B22/'RAW DATA'!C22,0)</f>
        <v>125</v>
      </c>
      <c r="D14" s="10">
        <f>ROUND(100*'RAW DATA'!$B22/'RAW DATA'!D22,0)</f>
        <v>133</v>
      </c>
      <c r="E14" s="10">
        <f>ROUND(100*'RAW DATA'!$B22/'RAW DATA'!E22,0)</f>
        <v>127</v>
      </c>
    </row>
    <row r="15" spans="1:5" s="9" customFormat="1" ht="12.75">
      <c r="A15" s="9" t="s">
        <v>45</v>
      </c>
      <c r="B15" s="10">
        <f>ROUND(100*'RAW DATA'!$B23/'RAW DATA'!B23,0)</f>
        <v>100</v>
      </c>
      <c r="C15" s="10">
        <f>ROUND(100*'RAW DATA'!$B23/'RAW DATA'!C23,0)</f>
        <v>110</v>
      </c>
      <c r="D15" s="10">
        <f>ROUND(100*'RAW DATA'!$B23/'RAW DATA'!D23,0)</f>
        <v>124</v>
      </c>
      <c r="E15" s="10">
        <f>ROUND(100*'RAW DATA'!$B23/'RAW DATA'!E23,0)</f>
        <v>114</v>
      </c>
    </row>
    <row r="16" spans="1:5" s="9" customFormat="1" ht="12.75">
      <c r="A16" s="9" t="s">
        <v>46</v>
      </c>
      <c r="B16" s="10">
        <f>ROUND(100*'RAW DATA'!$B24/'RAW DATA'!B24,0)</f>
        <v>100</v>
      </c>
      <c r="C16" s="10">
        <f>ROUND(100*'RAW DATA'!$B24/'RAW DATA'!C24,0)</f>
        <v>109</v>
      </c>
      <c r="D16" s="10">
        <f>ROUND(100*'RAW DATA'!$B24/'RAW DATA'!D24,0)</f>
        <v>124</v>
      </c>
      <c r="E16" s="10">
        <f>ROUND(100*'RAW DATA'!$B24/'RAW DATA'!E24,0)</f>
        <v>115</v>
      </c>
    </row>
    <row r="17" spans="1:5" s="9" customFormat="1" ht="12.75">
      <c r="A17" s="9" t="s">
        <v>47</v>
      </c>
      <c r="B17" s="10">
        <f>ROUND(100*'RAW DATA'!$B25/'RAW DATA'!B25,0)</f>
        <v>100</v>
      </c>
      <c r="C17" s="10">
        <f>ROUND(100*'RAW DATA'!$B25/'RAW DATA'!C25,0)</f>
        <v>110</v>
      </c>
      <c r="D17" s="10">
        <f>ROUND(100*'RAW DATA'!$B25/'RAW DATA'!D25,0)</f>
        <v>123</v>
      </c>
      <c r="E17" s="10">
        <f>ROUND(100*'RAW DATA'!$B25/'RAW DATA'!E25,0)</f>
        <v>108</v>
      </c>
    </row>
    <row r="18" spans="1:5" s="11" customFormat="1" ht="12.75">
      <c r="A18" s="11" t="s">
        <v>48</v>
      </c>
      <c r="B18" s="12">
        <f>ROUND(AVERAGE(B13:B17),0)</f>
        <v>100</v>
      </c>
      <c r="C18" s="12">
        <f>ROUND(AVERAGE(C13:C17),0)</f>
        <v>112</v>
      </c>
      <c r="D18" s="12">
        <f>ROUND(AVERAGE(D13:D17),0)</f>
        <v>124</v>
      </c>
      <c r="E18" s="12">
        <f>ROUND(AVERAGE(E13:E17),0)</f>
        <v>111</v>
      </c>
    </row>
    <row r="19" spans="1:5" s="5" customFormat="1" ht="12.75">
      <c r="A19" s="5" t="s">
        <v>36</v>
      </c>
      <c r="B19" s="6">
        <f>ROUND(100*'RAW DATA'!$B12/'RAW DATA'!B12,0)</f>
        <v>100</v>
      </c>
      <c r="C19" s="6">
        <f>ROUND(100*'RAW DATA'!$B12/'RAW DATA'!C12,0)</f>
        <v>135</v>
      </c>
      <c r="D19" s="6">
        <f>ROUND(100*'RAW DATA'!$B12/'RAW DATA'!D12,0)</f>
        <v>147</v>
      </c>
      <c r="E19" s="6">
        <f>ROUND(100*'RAW DATA'!$B12/'RAW DATA'!E12,0)</f>
        <v>167</v>
      </c>
    </row>
    <row r="20" spans="1:5" s="5" customFormat="1" ht="12.75">
      <c r="A20" s="5" t="s">
        <v>37</v>
      </c>
      <c r="B20" s="6">
        <f>ROUND(100*'RAW DATA'!$B13/'RAW DATA'!B13,0)</f>
        <v>100</v>
      </c>
      <c r="C20" s="6">
        <f>ROUND(100*'RAW DATA'!$B13/'RAW DATA'!C13,0)</f>
        <v>128</v>
      </c>
      <c r="D20" s="6">
        <f>ROUND(100*'RAW DATA'!$B13/'RAW DATA'!D13,0)</f>
        <v>142</v>
      </c>
      <c r="E20" s="6">
        <f>ROUND(100*'RAW DATA'!$B13/'RAW DATA'!E13,0)</f>
        <v>160</v>
      </c>
    </row>
    <row r="21" spans="1:5" s="5" customFormat="1" ht="12.75">
      <c r="A21" s="5" t="s">
        <v>38</v>
      </c>
      <c r="B21" s="6">
        <f>ROUND(100*'RAW DATA'!$B14/'RAW DATA'!B14,0)</f>
        <v>100</v>
      </c>
      <c r="C21" s="6">
        <f>ROUND(100*'RAW DATA'!$B14/'RAW DATA'!C14,0)</f>
        <v>133</v>
      </c>
      <c r="D21" s="6">
        <f>ROUND(100*'RAW DATA'!$B14/'RAW DATA'!D14,0)</f>
        <v>145</v>
      </c>
      <c r="E21" s="6">
        <f>ROUND(100*'RAW DATA'!$B14/'RAW DATA'!E14,0)</f>
        <v>161</v>
      </c>
    </row>
    <row r="22" spans="1:5" s="7" customFormat="1" ht="12.75">
      <c r="A22" s="7" t="s">
        <v>39</v>
      </c>
      <c r="B22" s="8">
        <f>ROUND(AVERAGE(B19:B21),0)</f>
        <v>100</v>
      </c>
      <c r="C22" s="8">
        <f>ROUND(AVERAGE(C19:C21),0)</f>
        <v>132</v>
      </c>
      <c r="D22" s="8">
        <f>ROUND(AVERAGE(D19:D21),0)</f>
        <v>145</v>
      </c>
      <c r="E22" s="8">
        <f>ROUND(AVERAGE(E19:E21),0)</f>
        <v>163</v>
      </c>
    </row>
    <row r="23" spans="1:5" s="11" customFormat="1" ht="12.75">
      <c r="A23" s="11" t="s">
        <v>51</v>
      </c>
      <c r="B23" s="12">
        <f>ROUND(100*'RAW DATA'!B15/'RAW DATA'!$B15,0)</f>
        <v>100</v>
      </c>
      <c r="C23" s="12">
        <f>ROUND(100*'RAW DATA'!C15/'RAW DATA'!$B15,0)</f>
        <v>125</v>
      </c>
      <c r="D23" s="12">
        <f>ROUND(100*'RAW DATA'!D15/'RAW DATA'!$B15,0)</f>
        <v>147</v>
      </c>
      <c r="E23" s="12">
        <f>ROUND(100*'RAW DATA'!E15/'RAW DATA'!$B15,0)</f>
        <v>147</v>
      </c>
    </row>
    <row r="24" spans="1:5" s="5" customFormat="1" ht="12.75">
      <c r="A24" s="5" t="s">
        <v>28</v>
      </c>
      <c r="B24" s="6">
        <f>ROUND(100*'RAW DATA'!$B5/'RAW DATA'!B5,0)</f>
        <v>100</v>
      </c>
      <c r="C24" s="6">
        <f>ROUND(100*'RAW DATA'!$B5/'RAW DATA'!C5,0)</f>
        <v>134</v>
      </c>
      <c r="D24" s="6">
        <f>ROUND(100*'RAW DATA'!$B5/'RAW DATA'!D5,0)</f>
        <v>143</v>
      </c>
      <c r="E24" s="6">
        <f>ROUND(100*'RAW DATA'!$B5/'RAW DATA'!E5,0)</f>
        <v>162</v>
      </c>
    </row>
    <row r="25" spans="1:5" s="7" customFormat="1" ht="12.75">
      <c r="A25" s="7" t="s">
        <v>29</v>
      </c>
      <c r="B25" s="8">
        <f>ROUND(AVERAGE(B24:B24),0)</f>
        <v>100</v>
      </c>
      <c r="C25" s="8">
        <f>ROUND(AVERAGE(C24:C24),0)</f>
        <v>134</v>
      </c>
      <c r="D25" s="8">
        <f>ROUND(AVERAGE(D24:D24),0)</f>
        <v>143</v>
      </c>
      <c r="E25" s="8">
        <f>ROUND(AVERAGE(E24:E24),0)</f>
        <v>162</v>
      </c>
    </row>
    <row r="26" spans="1:5" s="9" customFormat="1" ht="12.75">
      <c r="A26" s="9" t="s">
        <v>40</v>
      </c>
      <c r="B26" s="10">
        <f>ROUND(100*'RAW DATA'!$B18/'RAW DATA'!B18,0)</f>
        <v>100</v>
      </c>
      <c r="C26" s="10">
        <f>ROUND(100*'RAW DATA'!$B18/'RAW DATA'!C18,0)</f>
        <v>101</v>
      </c>
      <c r="D26" s="10">
        <f>ROUND(100*'RAW DATA'!$B18/'RAW DATA'!D18,0)</f>
        <v>121</v>
      </c>
      <c r="E26" s="10">
        <f>ROUND(100*'RAW DATA'!$B18/'RAW DATA'!E18,0)</f>
        <v>102</v>
      </c>
    </row>
    <row r="27" spans="1:5" s="9" customFormat="1" ht="12.75">
      <c r="A27" s="9" t="s">
        <v>41</v>
      </c>
      <c r="B27" s="10">
        <f>ROUND(100*'RAW DATA'!$B19/'RAW DATA'!B19,0)</f>
        <v>100</v>
      </c>
      <c r="C27" s="10">
        <f>ROUND(100*'RAW DATA'!$B19/'RAW DATA'!C19,0)</f>
        <v>98</v>
      </c>
      <c r="D27" s="10">
        <f>ROUND(100*'RAW DATA'!$B19/'RAW DATA'!D19,0)</f>
        <v>109</v>
      </c>
      <c r="E27" s="10">
        <f>ROUND(100*'RAW DATA'!$B19/'RAW DATA'!E19,0)</f>
        <v>97</v>
      </c>
    </row>
    <row r="28" spans="1:5" s="9" customFormat="1" ht="12.75">
      <c r="A28" s="9" t="s">
        <v>50</v>
      </c>
      <c r="B28" s="10">
        <f>ROUND(100*'RAW DATA'!$B17/'RAW DATA'!B17,0)</f>
        <v>100</v>
      </c>
      <c r="C28" s="10">
        <f>ROUND(100*'RAW DATA'!$B17/'RAW DATA'!C17,0)</f>
        <v>133</v>
      </c>
      <c r="D28" s="10">
        <f>ROUND(100*'RAW DATA'!$B17/'RAW DATA'!D17,0)</f>
        <v>146</v>
      </c>
      <c r="E28" s="10">
        <f>ROUND(100*'RAW DATA'!$B17/'RAW DATA'!E17,0)</f>
        <v>162</v>
      </c>
    </row>
    <row r="29" spans="1:5" s="9" customFormat="1" ht="12.75">
      <c r="A29" s="9" t="s">
        <v>42</v>
      </c>
      <c r="B29" s="10">
        <f>ROUND(100*'RAW DATA'!$B20/'RAW DATA'!B20,0)</f>
        <v>100</v>
      </c>
      <c r="C29" s="10">
        <f>ROUND(100*'RAW DATA'!$B20/'RAW DATA'!C20,0)</f>
        <v>98</v>
      </c>
      <c r="D29" s="10">
        <f>ROUND(100*'RAW DATA'!$B20/'RAW DATA'!D20,0)</f>
        <v>115</v>
      </c>
      <c r="E29" s="10">
        <f>ROUND(100*'RAW DATA'!$B20/'RAW DATA'!E20,0)</f>
        <v>96</v>
      </c>
    </row>
    <row r="30" spans="1:5" s="9" customFormat="1" ht="12.75">
      <c r="A30" s="9" t="s">
        <v>28</v>
      </c>
      <c r="B30" s="10">
        <f>ROUND(100*'RAW DATA'!$B5/'RAW DATA'!B5,0)</f>
        <v>100</v>
      </c>
      <c r="C30" s="10">
        <f>ROUND(100*'RAW DATA'!$B5/'RAW DATA'!C5,0)</f>
        <v>134</v>
      </c>
      <c r="D30" s="10">
        <f>ROUND(100*'RAW DATA'!$B5/'RAW DATA'!D5,0)</f>
        <v>143</v>
      </c>
      <c r="E30" s="10">
        <f>ROUND(100*'RAW DATA'!$B5/'RAW DATA'!E5,0)</f>
        <v>162</v>
      </c>
    </row>
    <row r="31" spans="1:5" s="11" customFormat="1" ht="12.75">
      <c r="A31" s="11" t="s">
        <v>73</v>
      </c>
      <c r="B31" s="12">
        <f>ROUND(AVERAGE(B26:B30),0)</f>
        <v>100</v>
      </c>
      <c r="C31" s="12">
        <f>ROUND(AVERAGE(C26:C30),0)</f>
        <v>113</v>
      </c>
      <c r="D31" s="12">
        <f>ROUND(AVERAGE(D26:D30),0)</f>
        <v>127</v>
      </c>
      <c r="E31" s="12">
        <f>ROUND(AVERAGE(E26:E30),0)</f>
        <v>124</v>
      </c>
    </row>
    <row r="32" spans="1:5" s="15" customFormat="1" ht="15.75">
      <c r="A32" s="15" t="s">
        <v>52</v>
      </c>
      <c r="B32" s="16">
        <f>ROUND(AVERAGE(B5,B12,B18,B22,B23,B25,B31,B33),0)</f>
        <v>100</v>
      </c>
      <c r="C32" s="16">
        <f>ROUND(AVERAGE(C5,C12,C18,C22,C23,C25,C31,C33),0)</f>
        <v>125</v>
      </c>
      <c r="D32" s="16">
        <f>ROUND(AVERAGE(D5,D12,D18,D22,D23,D25,D31,D33),0)</f>
        <v>137</v>
      </c>
      <c r="E32" s="16">
        <f>ROUND(AVERAGE(E5,E12,E18,E22,E23,E25,E31,E33),0)</f>
        <v>148</v>
      </c>
    </row>
    <row r="33" spans="1:5" s="3" customFormat="1" ht="12.75">
      <c r="A33" s="3" t="s">
        <v>53</v>
      </c>
      <c r="B33" s="4">
        <f>ROUND(100*'RAW DATA'!$B16/'RAW DATA'!B16,0)</f>
        <v>100</v>
      </c>
      <c r="C33" s="4">
        <f>ROUND(100*'RAW DATA'!$B16/'RAW DATA'!C16,0)</f>
        <v>137</v>
      </c>
      <c r="D33" s="4">
        <f>ROUND(100*'RAW DATA'!$B16/'RAW DATA'!D16,0)</f>
        <v>142</v>
      </c>
      <c r="E33" s="4">
        <f>ROUND(100*'RAW DATA'!$B16/'RAW DATA'!E16,0)</f>
        <v>153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Korzh</cp:lastModifiedBy>
  <dcterms:created xsi:type="dcterms:W3CDTF">2011-04-17T13:54:28Z</dcterms:created>
  <dcterms:modified xsi:type="dcterms:W3CDTF">2012-02-06T06:09:04Z</dcterms:modified>
  <cp:category/>
  <cp:version/>
  <cp:contentType/>
  <cp:contentStatus/>
</cp:coreProperties>
</file>