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770" windowHeight="12225"/>
  </bookViews>
  <sheets>
    <sheet name="Base" sheetId="1" r:id="rId1"/>
  </sheets>
  <calcPr calcId="125725"/>
</workbook>
</file>

<file path=xl/calcChain.xml><?xml version="1.0" encoding="utf-8"?>
<calcChain xmlns="http://schemas.openxmlformats.org/spreadsheetml/2006/main">
  <c r="D28" i="1"/>
  <c r="D8"/>
  <c r="F8"/>
  <c r="F28" s="1"/>
  <c r="F26"/>
  <c r="E28" l="1"/>
  <c r="E26"/>
  <c r="E2"/>
  <c r="E8"/>
  <c r="E22"/>
  <c r="E19"/>
  <c r="E17"/>
  <c r="E15"/>
  <c r="E13"/>
  <c r="F22"/>
  <c r="F2"/>
  <c r="F13"/>
  <c r="F19"/>
  <c r="F15"/>
  <c r="F17"/>
  <c r="D13"/>
  <c r="D22"/>
  <c r="D15" l="1"/>
  <c r="D2"/>
  <c r="D19" l="1"/>
  <c r="D17"/>
  <c r="D26"/>
  <c r="C26"/>
  <c r="C22"/>
  <c r="C19"/>
  <c r="C17"/>
  <c r="C15"/>
  <c r="C13"/>
  <c r="C8"/>
  <c r="C2"/>
  <c r="C28" l="1"/>
  <c r="G26" l="1"/>
  <c r="G22"/>
  <c r="G19"/>
  <c r="G17"/>
  <c r="G15"/>
  <c r="G13"/>
  <c r="G8"/>
  <c r="G2"/>
  <c r="H2"/>
  <c r="H8"/>
  <c r="H13"/>
  <c r="H15"/>
  <c r="H17"/>
  <c r="H19"/>
  <c r="H22"/>
  <c r="H26"/>
  <c r="G28" l="1"/>
  <c r="H28"/>
</calcChain>
</file>

<file path=xl/sharedStrings.xml><?xml version="1.0" encoding="utf-8"?>
<sst xmlns="http://schemas.openxmlformats.org/spreadsheetml/2006/main" count="34" uniqueCount="34">
  <si>
    <t>Работа с видеоконтентом, баллы</t>
  </si>
  <si>
    <t>MediaCoder x64 0.8.36.5757</t>
  </si>
  <si>
    <t>SVPmark 3.0</t>
  </si>
  <si>
    <t>Adobe Premiere Pro CC 2015</t>
  </si>
  <si>
    <t>Adobe After Effects CC 2015</t>
  </si>
  <si>
    <t>Photodex ProShow Producer 7.0.3257</t>
  </si>
  <si>
    <t>Обработка цифровых фотографий</t>
  </si>
  <si>
    <t>Adobe Photoshop CC 2015</t>
  </si>
  <si>
    <t>Adobe Photoshop Lightroom 6.1.1</t>
  </si>
  <si>
    <t>PhaseOne Capture One Pro 8.2</t>
  </si>
  <si>
    <t>ACDSee Pro 8.2.287</t>
  </si>
  <si>
    <t>Векторная графика, баллы</t>
  </si>
  <si>
    <t>Adobe Illustrator CC 2015</t>
  </si>
  <si>
    <t>Аудиообработка, баллы</t>
  </si>
  <si>
    <t>Adobe Audition CC 2015</t>
  </si>
  <si>
    <t>Распознавание текста, баллы</t>
  </si>
  <si>
    <t>Abbyy FineReader 12</t>
  </si>
  <si>
    <t>Архивирование и разархивирование данных, баллы</t>
  </si>
  <si>
    <t>WinRAR 5.21 архивирование</t>
  </si>
  <si>
    <t>WinRAR 5.21 разархивирование</t>
  </si>
  <si>
    <t>Файловые операции, баллы</t>
  </si>
  <si>
    <t>Скорость инсталляции приложений</t>
  </si>
  <si>
    <t>Копирование данных</t>
  </si>
  <si>
    <t>UltraISO Premium Edition 9.6.2.3059</t>
  </si>
  <si>
    <t>Научные расчеты, баллы</t>
  </si>
  <si>
    <t>Dassault SolidWorks 2016 SP0 с пакетом Flow Simulation</t>
  </si>
  <si>
    <t>Интегральный результат производительности, баллы</t>
  </si>
  <si>
    <t>Референсный результат</t>
  </si>
  <si>
    <t>Pentium 3805U</t>
  </si>
  <si>
    <t>Celeron N3150</t>
  </si>
  <si>
    <t>Celeron G3900</t>
  </si>
  <si>
    <t>Core 2 Duo E4300</t>
  </si>
  <si>
    <t>Celeron N3150 (4GB)</t>
  </si>
  <si>
    <t>Celeron N3050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</si>
</sst>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8" sqref="D28"/>
    </sheetView>
  </sheetViews>
  <sheetFormatPr defaultRowHeight="15"/>
  <cols>
    <col min="1" max="1" width="48.140625" bestFit="1" customWidth="1"/>
    <col min="2" max="2" width="12" customWidth="1"/>
    <col min="3" max="3" width="7.42578125" bestFit="1" customWidth="1"/>
    <col min="4" max="6" width="11.7109375" customWidth="1"/>
    <col min="7" max="7" width="12" bestFit="1" customWidth="1"/>
    <col min="8" max="8" width="7.7109375" bestFit="1" customWidth="1"/>
    <col min="9" max="14" width="12.28515625" customWidth="1"/>
  </cols>
  <sheetData>
    <row r="1" spans="1:21" s="7" customFormat="1" ht="30" customHeight="1">
      <c r="A1" s="5"/>
      <c r="B1" s="6" t="s">
        <v>27</v>
      </c>
      <c r="C1" s="6" t="s">
        <v>30</v>
      </c>
      <c r="D1" s="6" t="s">
        <v>31</v>
      </c>
      <c r="E1" s="6" t="s">
        <v>33</v>
      </c>
      <c r="F1" s="6" t="s">
        <v>32</v>
      </c>
      <c r="G1" s="6" t="s">
        <v>29</v>
      </c>
      <c r="H1" s="6" t="s">
        <v>28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1" t="s">
        <v>0</v>
      </c>
      <c r="B2" s="1">
        <v>100</v>
      </c>
      <c r="C2" s="8">
        <f t="shared" ref="C2" si="0">100*(($B$3/C3)*(C4/$B$4)*($B$5/C5)*($B$6/C6)*($B$7/C7))^(1/5)</f>
        <v>111.32429287757888</v>
      </c>
      <c r="D2" s="8">
        <f t="shared" ref="D2:H2" si="1">100*(($B$3/D3)*(D4/$B$4)*($B$5/D5)*($B$6/D6)*($B$7/D7))^(1/5)</f>
        <v>37.19506495504163</v>
      </c>
      <c r="E2" s="8">
        <f t="shared" si="1"/>
        <v>33.005384203158954</v>
      </c>
      <c r="F2" s="8">
        <f t="shared" si="1"/>
        <v>57.580128914211947</v>
      </c>
      <c r="G2" s="8">
        <f t="shared" si="1"/>
        <v>57.936740630660935</v>
      </c>
      <c r="H2" s="8">
        <f t="shared" si="1"/>
        <v>73.359858082782864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3" t="s">
        <v>1</v>
      </c>
      <c r="B3" s="3">
        <v>527</v>
      </c>
      <c r="C3" s="4">
        <v>497</v>
      </c>
      <c r="D3" s="4">
        <v>2074</v>
      </c>
      <c r="E3" s="4">
        <v>2074</v>
      </c>
      <c r="F3" s="4">
        <v>849</v>
      </c>
      <c r="G3" s="4">
        <v>867</v>
      </c>
      <c r="H3" s="4">
        <v>778.33299999999997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>
      <c r="A4" s="3" t="s">
        <v>2</v>
      </c>
      <c r="B4" s="3">
        <v>936.1</v>
      </c>
      <c r="C4" s="4">
        <v>906</v>
      </c>
      <c r="D4" s="4">
        <v>292</v>
      </c>
      <c r="E4" s="4">
        <v>373</v>
      </c>
      <c r="F4" s="4">
        <v>648</v>
      </c>
      <c r="G4" s="4">
        <v>678</v>
      </c>
      <c r="H4" s="4">
        <v>583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3" t="s">
        <v>3</v>
      </c>
      <c r="B5" s="3">
        <v>1210</v>
      </c>
      <c r="C5" s="4">
        <v>1030.6011000000001</v>
      </c>
      <c r="D5" s="4">
        <v>3082.4938000000002</v>
      </c>
      <c r="E5" s="4">
        <v>4059.5427</v>
      </c>
      <c r="F5" s="4">
        <v>2154.598</v>
      </c>
      <c r="G5" s="4">
        <v>2140.9286999999999</v>
      </c>
      <c r="H5" s="4">
        <v>1588.4179999999999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>
      <c r="A6" s="3" t="s">
        <v>4</v>
      </c>
      <c r="B6" s="3">
        <v>1106.7</v>
      </c>
      <c r="C6" s="4">
        <v>752</v>
      </c>
      <c r="D6" s="4">
        <v>2207</v>
      </c>
      <c r="E6" s="4">
        <v>2701</v>
      </c>
      <c r="F6" s="4">
        <v>2317</v>
      </c>
      <c r="G6" s="4">
        <v>2312</v>
      </c>
      <c r="H6" s="4">
        <v>1165.3330000000001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>
      <c r="A7" s="3" t="s">
        <v>5</v>
      </c>
      <c r="B7" s="3">
        <v>1002</v>
      </c>
      <c r="C7" s="4">
        <v>1039.1661999999999</v>
      </c>
      <c r="D7" s="4">
        <v>2195.9088999999999</v>
      </c>
      <c r="E7" s="4">
        <v>3163.3393999999998</v>
      </c>
      <c r="F7" s="4">
        <v>1824.6654000000001</v>
      </c>
      <c r="G7" s="4">
        <v>1828.1913</v>
      </c>
      <c r="H7" s="4">
        <v>1438.69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>
      <c r="A8" s="1" t="s">
        <v>6</v>
      </c>
      <c r="B8" s="1">
        <v>100</v>
      </c>
      <c r="C8" s="8">
        <f t="shared" ref="C8:F8" si="2">100*(($B$9/C9)*($B$10/C10)*($B$11/C11)*($B$12/C12))^(1/4)</f>
        <v>105.20140148773459</v>
      </c>
      <c r="D8" s="8">
        <f t="shared" si="2"/>
        <v>36.10064766785117</v>
      </c>
      <c r="E8" s="8">
        <f t="shared" si="2"/>
        <v>28.898887675978763</v>
      </c>
      <c r="F8" s="8">
        <f t="shared" si="2"/>
        <v>39.381901069381044</v>
      </c>
      <c r="G8" s="8">
        <f t="shared" ref="G8:H8" si="3">100*(($B$9/G9)*($B$10/G10)*($B$11/G11)*($B$12/G12))^(1/4)</f>
        <v>41.456364361341834</v>
      </c>
      <c r="H8" s="8">
        <f t="shared" si="3"/>
        <v>74.425239608776636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>
      <c r="A9" s="3" t="s">
        <v>7</v>
      </c>
      <c r="B9" s="3">
        <v>1868.3</v>
      </c>
      <c r="C9" s="4">
        <v>2408.1531</v>
      </c>
      <c r="D9" s="4">
        <v>5960.0258999999996</v>
      </c>
      <c r="E9" s="4">
        <v>8499.2757999999994</v>
      </c>
      <c r="F9" s="4">
        <v>8479.0162999999993</v>
      </c>
      <c r="G9" s="4">
        <v>7714.5562</v>
      </c>
      <c r="H9" s="4">
        <v>2662.221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>
      <c r="A10" s="3" t="s">
        <v>8</v>
      </c>
      <c r="B10" s="3">
        <v>1215.0999999999999</v>
      </c>
      <c r="C10" s="4">
        <v>1116.788</v>
      </c>
      <c r="D10" s="4">
        <v>3438.9569000000001</v>
      </c>
      <c r="E10" s="4">
        <v>4417.3998000000001</v>
      </c>
      <c r="F10" s="4">
        <v>2484.3184000000001</v>
      </c>
      <c r="G10" s="4">
        <v>2354.9450000000002</v>
      </c>
      <c r="H10" s="4">
        <v>1739.6659999999999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>
      <c r="A11" s="3" t="s">
        <v>9</v>
      </c>
      <c r="B11" s="3">
        <v>998.5</v>
      </c>
      <c r="C11" s="4">
        <v>787.58699999999999</v>
      </c>
      <c r="D11" s="4">
        <v>2661.0419999999999</v>
      </c>
      <c r="E11" s="4">
        <v>2757.777</v>
      </c>
      <c r="F11" s="4">
        <v>1996.11</v>
      </c>
      <c r="G11" s="4">
        <v>1934.1790000000001</v>
      </c>
      <c r="H11" s="4">
        <v>1191.654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>
      <c r="A12" s="3" t="s">
        <v>10</v>
      </c>
      <c r="B12" s="3">
        <v>592.1</v>
      </c>
      <c r="C12" s="4">
        <v>517.32360000000006</v>
      </c>
      <c r="D12" s="4">
        <v>1448.8225</v>
      </c>
      <c r="E12" s="4">
        <v>1858.5296000000001</v>
      </c>
      <c r="F12" s="4">
        <v>1327.0211999999999</v>
      </c>
      <c r="G12" s="4">
        <v>1293.1488999999999</v>
      </c>
      <c r="H12" s="4">
        <v>792.61199999999997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A13" s="1" t="s">
        <v>11</v>
      </c>
      <c r="B13" s="1">
        <v>100</v>
      </c>
      <c r="C13" s="8">
        <f t="shared" ref="C13" si="4">100*($B$14/C14)</f>
        <v>115.46417181834275</v>
      </c>
      <c r="D13" s="8">
        <f t="shared" ref="D13:H13" si="5">100*($B$14/D14)</f>
        <v>59.449191742802874</v>
      </c>
      <c r="E13" s="8">
        <f t="shared" si="5"/>
        <v>38.067051407169359</v>
      </c>
      <c r="F13" s="8">
        <f t="shared" si="5"/>
        <v>37.28766673798782</v>
      </c>
      <c r="G13" s="8">
        <f t="shared" si="5"/>
        <v>38.578412725666105</v>
      </c>
      <c r="H13" s="8">
        <f t="shared" si="5"/>
        <v>71.798013544217042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>
      <c r="A14" s="3" t="s">
        <v>12</v>
      </c>
      <c r="B14" s="3">
        <v>651.6</v>
      </c>
      <c r="C14" s="4">
        <v>564.33090000000004</v>
      </c>
      <c r="D14" s="4">
        <v>1096.0619999999999</v>
      </c>
      <c r="E14" s="4">
        <v>1711.7165</v>
      </c>
      <c r="F14" s="4">
        <v>1747.4947</v>
      </c>
      <c r="G14" s="4">
        <v>1689.0274999999999</v>
      </c>
      <c r="H14" s="4">
        <v>907.54600000000005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A15" s="1" t="s">
        <v>13</v>
      </c>
      <c r="B15" s="1">
        <v>100</v>
      </c>
      <c r="C15" s="8">
        <f t="shared" ref="C15" si="6">100*($B$16/C16)</f>
        <v>132.90737227967531</v>
      </c>
      <c r="D15" s="8">
        <f t="shared" ref="D15:H15" si="7">100*($B$16/D16)</f>
        <v>44.805658348843366</v>
      </c>
      <c r="E15" s="8">
        <f t="shared" si="7"/>
        <v>38.483570683644189</v>
      </c>
      <c r="F15" s="8">
        <f t="shared" si="7"/>
        <v>49.006762539601851</v>
      </c>
      <c r="G15" s="8">
        <f t="shared" si="7"/>
        <v>49.280032299201885</v>
      </c>
      <c r="H15" s="8">
        <f t="shared" si="7"/>
        <v>85.032202145400348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" t="s">
        <v>14</v>
      </c>
      <c r="B16" s="3">
        <v>1045.8</v>
      </c>
      <c r="C16" s="4">
        <v>786.86379999999997</v>
      </c>
      <c r="D16" s="4">
        <v>2334.0801999999999</v>
      </c>
      <c r="E16" s="4">
        <v>2717.5232999999998</v>
      </c>
      <c r="F16" s="4">
        <v>2133.9911999999999</v>
      </c>
      <c r="G16" s="4">
        <v>2122.1577000000002</v>
      </c>
      <c r="H16" s="4">
        <v>1229.8869999999999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>
      <c r="A17" s="1" t="s">
        <v>15</v>
      </c>
      <c r="B17" s="1">
        <v>100</v>
      </c>
      <c r="C17" s="8">
        <f t="shared" ref="C17:H17" si="8">100*($B$18/C18)</f>
        <v>113.92140468227426</v>
      </c>
      <c r="D17" s="8">
        <f t="shared" si="8"/>
        <v>47.940536142326216</v>
      </c>
      <c r="E17" s="8">
        <f t="shared" si="8"/>
        <v>38.112043999652201</v>
      </c>
      <c r="F17" s="8">
        <f t="shared" si="8"/>
        <v>55.996577200737221</v>
      </c>
      <c r="G17" s="8">
        <f t="shared" si="8"/>
        <v>56.028086781949206</v>
      </c>
      <c r="H17" s="8">
        <f t="shared" si="8"/>
        <v>73.694026280843502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" t="s">
        <v>16</v>
      </c>
      <c r="B18" s="3">
        <v>577.70000000000005</v>
      </c>
      <c r="C18" s="4">
        <v>507.10399999999998</v>
      </c>
      <c r="D18" s="4">
        <v>1205.0345</v>
      </c>
      <c r="E18" s="4">
        <v>1515.7937999999999</v>
      </c>
      <c r="F18" s="4">
        <v>1031.6702</v>
      </c>
      <c r="G18" s="4">
        <v>1031.0899999999999</v>
      </c>
      <c r="H18" s="4">
        <v>783.91700000000003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>
      <c r="A19" s="1" t="s">
        <v>17</v>
      </c>
      <c r="B19" s="1">
        <v>100</v>
      </c>
      <c r="C19" s="8">
        <f t="shared" ref="C19" si="9">100*(($B$20/C20)*($B$21/C21))^(1/2)</f>
        <v>88.955970292558121</v>
      </c>
      <c r="D19" s="8">
        <f t="shared" ref="D19:H19" si="10">100*(($B$20/D20)*($B$21/D21))^(1/2)</f>
        <v>44.679296432874679</v>
      </c>
      <c r="E19" s="8">
        <f t="shared" si="10"/>
        <v>38.413261305621482</v>
      </c>
      <c r="F19" s="8">
        <f t="shared" si="10"/>
        <v>50.15350602118005</v>
      </c>
      <c r="G19" s="8">
        <f t="shared" si="10"/>
        <v>50.703644194756102</v>
      </c>
      <c r="H19" s="8">
        <f t="shared" si="10"/>
        <v>67.296897080973636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" t="s">
        <v>18</v>
      </c>
      <c r="B20" s="3">
        <v>316.89999999999998</v>
      </c>
      <c r="C20" s="4">
        <v>455.35199999999998</v>
      </c>
      <c r="D20" s="4">
        <v>873.24699999999996</v>
      </c>
      <c r="E20" s="4">
        <v>1164.405</v>
      </c>
      <c r="F20" s="4">
        <v>692.88</v>
      </c>
      <c r="G20" s="4">
        <v>696.654</v>
      </c>
      <c r="H20" s="4">
        <v>577.25900000000001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" t="s">
        <v>19</v>
      </c>
      <c r="B21" s="3">
        <v>13.4</v>
      </c>
      <c r="C21" s="4">
        <v>11.785</v>
      </c>
      <c r="D21" s="4">
        <v>24.36</v>
      </c>
      <c r="E21" s="4">
        <v>24.715</v>
      </c>
      <c r="F21" s="4">
        <v>24.364999999999998</v>
      </c>
      <c r="G21" s="4">
        <v>23.71</v>
      </c>
      <c r="H21" s="4">
        <v>16.242999999999999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>
      <c r="A22" s="1" t="s">
        <v>20</v>
      </c>
      <c r="B22" s="1">
        <v>100</v>
      </c>
      <c r="C22" s="8">
        <f t="shared" ref="C22" si="11">100*(($B$23/C23)*($B$24/C24)*($B$25/C25))^(1/3)</f>
        <v>147.36566583035261</v>
      </c>
      <c r="D22" s="8">
        <f t="shared" ref="D22:H22" si="12">100*(($B$23/D23)*($B$24/D24)*($B$25/D25))^(1/3)</f>
        <v>66.970227641552043</v>
      </c>
      <c r="E22" s="8">
        <f t="shared" si="12"/>
        <v>90.950475110472013</v>
      </c>
      <c r="F22" s="8">
        <f t="shared" si="12"/>
        <v>93.326075422340324</v>
      </c>
      <c r="G22" s="8">
        <f t="shared" si="12"/>
        <v>96.535190022194271</v>
      </c>
      <c r="H22" s="8">
        <f t="shared" si="12"/>
        <v>120.65306448976347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" t="s">
        <v>21</v>
      </c>
      <c r="B23" s="3">
        <v>550.79999999999995</v>
      </c>
      <c r="C23" s="4">
        <v>475.6071</v>
      </c>
      <c r="D23" s="4">
        <v>888.96460000000002</v>
      </c>
      <c r="E23" s="4">
        <v>805.85950000000003</v>
      </c>
      <c r="F23" s="4">
        <v>830.80079999999998</v>
      </c>
      <c r="G23" s="4">
        <v>808.84029999999996</v>
      </c>
      <c r="H23" s="4">
        <v>718.02800000000002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>
      <c r="A24" s="3" t="s">
        <v>22</v>
      </c>
      <c r="B24" s="3">
        <v>130.41999999999999</v>
      </c>
      <c r="C24" s="4">
        <v>76.41</v>
      </c>
      <c r="D24" s="4">
        <v>171.065</v>
      </c>
      <c r="E24" s="4">
        <v>96.483000000000004</v>
      </c>
      <c r="F24" s="4">
        <v>94.534000000000006</v>
      </c>
      <c r="G24" s="4">
        <v>92.713999999999999</v>
      </c>
      <c r="H24" s="4">
        <v>78.405000000000001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>
      <c r="A25" s="3" t="s">
        <v>23</v>
      </c>
      <c r="B25" s="3">
        <v>44.22</v>
      </c>
      <c r="C25" s="4">
        <v>27.312999999999999</v>
      </c>
      <c r="D25" s="4">
        <v>69.545000000000002</v>
      </c>
      <c r="E25" s="4">
        <v>54.304000000000002</v>
      </c>
      <c r="F25" s="4">
        <v>49.758000000000003</v>
      </c>
      <c r="G25" s="4">
        <v>47.085999999999999</v>
      </c>
      <c r="H25" s="4">
        <v>32.125999999999998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>
      <c r="A26" s="1" t="s">
        <v>24</v>
      </c>
      <c r="B26" s="1">
        <v>100</v>
      </c>
      <c r="C26" s="8">
        <f t="shared" ref="C26:F26" si="13">100*($B$27/C27)</f>
        <v>134.00092777096452</v>
      </c>
      <c r="D26" s="8">
        <f t="shared" si="13"/>
        <v>46.954789414843951</v>
      </c>
      <c r="E26" s="8">
        <f t="shared" si="13"/>
        <v>37.862393786300935</v>
      </c>
      <c r="F26" s="8">
        <f t="shared" si="13"/>
        <v>38.022059935555937</v>
      </c>
      <c r="G26" s="8">
        <f t="shared" ref="G26:H26" si="14">100*($B$27/G27)</f>
        <v>53.280769943343167</v>
      </c>
      <c r="H26" s="8">
        <f t="shared" si="14"/>
        <v>93.571929732529853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" t="s">
        <v>25</v>
      </c>
      <c r="B27" s="3">
        <v>713.5</v>
      </c>
      <c r="C27" s="4">
        <v>532.45899999999995</v>
      </c>
      <c r="D27" s="4">
        <v>1519.5468000000001</v>
      </c>
      <c r="E27" s="4">
        <v>1884.4556</v>
      </c>
      <c r="F27" s="4">
        <v>1876.5422000000001</v>
      </c>
      <c r="G27" s="4">
        <v>1339.1323</v>
      </c>
      <c r="H27" s="4">
        <v>762.51499999999999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>
      <c r="A28" s="1" t="s">
        <v>26</v>
      </c>
      <c r="B28" s="1">
        <v>100</v>
      </c>
      <c r="C28" s="8">
        <f t="shared" ref="C28:F28" si="15">(C2*C8*C13*C15*C17*C19*C22*C26)^(1/8)</f>
        <v>117.35093168579441</v>
      </c>
      <c r="D28" s="8">
        <f t="shared" si="15"/>
        <v>47.06859687863605</v>
      </c>
      <c r="E28" s="8">
        <f t="shared" si="15"/>
        <v>40.362761585701463</v>
      </c>
      <c r="F28" s="8">
        <f t="shared" si="15"/>
        <v>50.348495143160569</v>
      </c>
      <c r="G28" s="8">
        <f t="shared" ref="G28:H28" si="16">(G2*G8*G13*G15*G17*G19*G22*G26)^(1/8)</f>
        <v>53.460463000638491</v>
      </c>
      <c r="H28" s="8">
        <f t="shared" si="16"/>
        <v>81.072437565315354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Base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Андрей Кожемяко</cp:lastModifiedBy>
  <dcterms:created xsi:type="dcterms:W3CDTF">2016-04-03T22:54:11Z</dcterms:created>
  <dcterms:modified xsi:type="dcterms:W3CDTF">2016-12-21T16:38:26Z</dcterms:modified>
</cp:coreProperties>
</file>