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Docs\SkyDrive\Docs\Current\"/>
    </mc:Choice>
  </mc:AlternateContent>
  <bookViews>
    <workbookView xWindow="480" yWindow="45" windowWidth="27795" windowHeight="12855"/>
  </bookViews>
  <sheets>
    <sheet name="Base" sheetId="1" r:id="rId1"/>
  </sheets>
  <calcPr calcId="162913"/>
</workbook>
</file>

<file path=xl/calcChain.xml><?xml version="1.0" encoding="utf-8"?>
<calcChain xmlns="http://schemas.openxmlformats.org/spreadsheetml/2006/main">
  <c r="I25" i="1" l="1"/>
  <c r="I23" i="1"/>
  <c r="I20" i="1"/>
  <c r="I18" i="1"/>
  <c r="I16" i="1"/>
  <c r="I14" i="1"/>
  <c r="I11" i="1"/>
  <c r="I6" i="1"/>
  <c r="I3" i="1"/>
  <c r="I28" i="1" s="1"/>
  <c r="G25" i="1"/>
  <c r="G23" i="1"/>
  <c r="G20" i="1"/>
  <c r="G18" i="1"/>
  <c r="G16" i="1"/>
  <c r="G14" i="1"/>
  <c r="G11" i="1"/>
  <c r="G6" i="1"/>
  <c r="G3" i="1"/>
  <c r="G28" i="1" s="1"/>
  <c r="D25" i="1"/>
  <c r="D23" i="1"/>
  <c r="D20" i="1"/>
  <c r="D18" i="1"/>
  <c r="D16" i="1"/>
  <c r="D14" i="1"/>
  <c r="D11" i="1"/>
  <c r="D6" i="1"/>
  <c r="D3" i="1"/>
  <c r="D28" i="1" s="1"/>
  <c r="F16" i="1" l="1"/>
  <c r="F3" i="1"/>
  <c r="F28" i="1" s="1"/>
  <c r="F11" i="1"/>
  <c r="P11" i="1"/>
  <c r="H28" i="1"/>
  <c r="H16" i="1"/>
  <c r="H11" i="1"/>
  <c r="H3" i="1"/>
  <c r="M28" i="1"/>
  <c r="H14" i="1"/>
  <c r="F14" i="1"/>
  <c r="M6" i="1"/>
  <c r="H6" i="1"/>
  <c r="F6" i="1"/>
  <c r="M16" i="1"/>
  <c r="H18" i="1"/>
  <c r="F18" i="1"/>
  <c r="F25" i="1"/>
  <c r="H25" i="1"/>
  <c r="M25" i="1"/>
  <c r="P25" i="1"/>
  <c r="F23" i="1"/>
  <c r="H23" i="1"/>
  <c r="M23" i="1"/>
  <c r="F20" i="1"/>
  <c r="H20" i="1"/>
  <c r="M20" i="1"/>
  <c r="M18" i="1"/>
  <c r="M14" i="1"/>
  <c r="M3" i="1"/>
  <c r="M11" i="1"/>
  <c r="P14" i="1"/>
  <c r="P3" i="1"/>
  <c r="P28" i="1" s="1"/>
  <c r="P23" i="1"/>
  <c r="P20" i="1"/>
  <c r="P18" i="1"/>
  <c r="P16" i="1"/>
  <c r="P6" i="1"/>
  <c r="J25" i="1"/>
  <c r="J23" i="1"/>
  <c r="J20" i="1"/>
  <c r="J18" i="1"/>
  <c r="J16" i="1"/>
  <c r="J14" i="1"/>
  <c r="J11" i="1"/>
  <c r="J6" i="1"/>
  <c r="J3" i="1"/>
  <c r="O25" i="1"/>
  <c r="O23" i="1"/>
  <c r="O20" i="1"/>
  <c r="O18" i="1"/>
  <c r="O16" i="1"/>
  <c r="O14" i="1"/>
  <c r="O11" i="1"/>
  <c r="O6" i="1"/>
  <c r="O3" i="1"/>
  <c r="C25" i="1"/>
  <c r="C23" i="1"/>
  <c r="C14" i="1"/>
  <c r="C20" i="1"/>
  <c r="C18" i="1"/>
  <c r="C16" i="1"/>
  <c r="C6" i="1"/>
  <c r="C11" i="1"/>
  <c r="C3" i="1"/>
  <c r="E25" i="1"/>
  <c r="E23" i="1"/>
  <c r="E6" i="1"/>
  <c r="E14" i="1"/>
  <c r="E20" i="1"/>
  <c r="E18" i="1"/>
  <c r="E16" i="1"/>
  <c r="E3" i="1"/>
  <c r="E11" i="1"/>
  <c r="J28" i="1" l="1"/>
  <c r="O28" i="1"/>
  <c r="E28" i="1"/>
  <c r="C28" i="1"/>
  <c r="K6" i="1" l="1"/>
  <c r="K3" i="1"/>
  <c r="K25" i="1"/>
  <c r="K23" i="1"/>
  <c r="K20" i="1"/>
  <c r="K18" i="1"/>
  <c r="K16" i="1"/>
  <c r="K14" i="1"/>
  <c r="K11" i="1"/>
  <c r="L23" i="1"/>
  <c r="L25" i="1"/>
  <c r="L20" i="1"/>
  <c r="L18" i="1"/>
  <c r="L16" i="1"/>
  <c r="L14" i="1"/>
  <c r="L11" i="1"/>
  <c r="L6" i="1"/>
  <c r="L3" i="1"/>
  <c r="L28" i="1" l="1"/>
  <c r="K28" i="1"/>
  <c r="N25" i="1"/>
  <c r="N23" i="1"/>
  <c r="N20" i="1"/>
  <c r="N18" i="1"/>
  <c r="N16" i="1"/>
  <c r="N14" i="1"/>
  <c r="N11" i="1"/>
  <c r="N3" i="1"/>
  <c r="N6" i="1"/>
  <c r="N28" i="1" l="1"/>
  <c r="B25" i="1" l="1"/>
  <c r="B23" i="1"/>
  <c r="B20" i="1"/>
  <c r="B16" i="1"/>
  <c r="B18" i="1"/>
  <c r="B14" i="1"/>
  <c r="B6" i="1"/>
  <c r="B11" i="1"/>
  <c r="B3" i="1"/>
  <c r="B28" i="1" l="1"/>
</calcChain>
</file>

<file path=xl/sharedStrings.xml><?xml version="1.0" encoding="utf-8"?>
<sst xmlns="http://schemas.openxmlformats.org/spreadsheetml/2006/main" count="64" uniqueCount="54">
  <si>
    <t>Логическая группа тестов</t>
  </si>
  <si>
    <t>Видеоконвертирование и видеообработка, баллы</t>
  </si>
  <si>
    <t xml:space="preserve">MediaCoder x64 0.8.33.5680, секунды </t>
  </si>
  <si>
    <t xml:space="preserve">SVPmark 3.0, баллы </t>
  </si>
  <si>
    <t>Создание видеоконтента, баллы</t>
  </si>
  <si>
    <t>Adobe Premiere Pro CC 2014.1, секунды</t>
  </si>
  <si>
    <t>Adobe After Effects CC 2014.1.1 (Test #1), секунды</t>
  </si>
  <si>
    <t>Adobe After Effects CC 2014.1.1 (Test #2), секунды</t>
  </si>
  <si>
    <t>Photodex ProShow Producer 6.0.3410, секунды</t>
  </si>
  <si>
    <t>Обработка цифровых фотографий, баллы</t>
  </si>
  <si>
    <t>Adobe Photoshop CC 2014.2.1, секунды</t>
  </si>
  <si>
    <t>ACDSee Pro 8, секунды</t>
  </si>
  <si>
    <t>Векторная графика, баллы</t>
  </si>
  <si>
    <t>Adobe Illustrator CC 2014.1.1, секунды</t>
  </si>
  <si>
    <t>Аудиообработка, баллы</t>
  </si>
  <si>
    <t>Adobe Audition CC 2014.2, секунды</t>
  </si>
  <si>
    <t>Распознавание текста, баллы</t>
  </si>
  <si>
    <t>Abbyy FineReader 12, секунды</t>
  </si>
  <si>
    <t>Архивирование и разархивирование данных, баллы</t>
  </si>
  <si>
    <t>WinRAR 5.11 архивирование, секунды</t>
  </si>
  <si>
    <t>WinRAR 5.11 разархивирование, секунды</t>
  </si>
  <si>
    <t>Скорость инсталляции и деинсталляции приложений, баллы</t>
  </si>
  <si>
    <t>Скорость инсталляции и деинсталляции приложений, секунды</t>
  </si>
  <si>
    <t>Файловые операции, баллы</t>
  </si>
  <si>
    <t>UltraISO Premium Edition 9.6.2.3059, секунды</t>
  </si>
  <si>
    <t>Интегральный результат производительности, баллы</t>
  </si>
  <si>
    <t>Копирование данных, секунды</t>
  </si>
  <si>
    <t>Core i5-3317U (референсная система)</t>
  </si>
  <si>
    <t>Aliens_vs_Predator</t>
  </si>
  <si>
    <t>World_of_Tanks</t>
  </si>
  <si>
    <t>GRID_2</t>
  </si>
  <si>
    <t>Metro_LL</t>
  </si>
  <si>
    <t>Metro_2033</t>
  </si>
  <si>
    <t>Hitman_Absolution</t>
  </si>
  <si>
    <t>Thief</t>
  </si>
  <si>
    <t>Tomb_Raider</t>
  </si>
  <si>
    <t>Sleeping_Dogs</t>
  </si>
  <si>
    <t>SniperEliteV2</t>
  </si>
  <si>
    <t>1920x1080 low</t>
  </si>
  <si>
    <t>1920x1080 max</t>
  </si>
  <si>
    <t>Core i7-5775C</t>
  </si>
  <si>
    <t>Core i5-5675C</t>
  </si>
  <si>
    <t>Core i5-6600K</t>
  </si>
  <si>
    <t>Core i3-6100</t>
  </si>
  <si>
    <t>Pentium G4400</t>
  </si>
  <si>
    <t>Core i5-6600K (260X)</t>
  </si>
  <si>
    <t>Pentium G4400 (280)</t>
  </si>
  <si>
    <t>Pentium G4400 (260X)</t>
  </si>
  <si>
    <t>Core i3-6100 (260X)</t>
  </si>
  <si>
    <t>Core i3-6100 (280)</t>
  </si>
  <si>
    <t>Core i5-6600K (280)</t>
  </si>
  <si>
    <t>A8-7670K</t>
  </si>
  <si>
    <t>A10-7850K</t>
  </si>
  <si>
    <t>FX-6350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</si>
</sst>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1" fillId="2" borderId="4" xfId="0" applyFont="1" applyFill="1" applyBorder="1"/>
    <xf numFmtId="0" fontId="0" fillId="0" borderId="4" xfId="0" applyBorder="1"/>
    <xf numFmtId="0" fontId="1" fillId="2" borderId="5" xfId="0" applyFont="1" applyFill="1" applyBorder="1"/>
    <xf numFmtId="164" fontId="1" fillId="2" borderId="6" xfId="0" applyNumberFormat="1" applyFont="1" applyFill="1" applyBorder="1"/>
    <xf numFmtId="0" fontId="0" fillId="0" borderId="0" xfId="0"/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" sqref="I1:I1048576"/>
    </sheetView>
  </sheetViews>
  <sheetFormatPr defaultRowHeight="15" x14ac:dyDescent="0.25"/>
  <cols>
    <col min="1" max="1" width="60.7109375" customWidth="1"/>
    <col min="2" max="2" width="15.42578125" customWidth="1"/>
    <col min="3" max="16" width="15.42578125" style="10" customWidth="1"/>
  </cols>
  <sheetData>
    <row r="1" spans="1:16" ht="15.75" thickBot="1" x14ac:dyDescent="0.3"/>
    <row r="2" spans="1:16" ht="45" x14ac:dyDescent="0.25">
      <c r="A2" s="4" t="s">
        <v>0</v>
      </c>
      <c r="B2" s="5" t="s">
        <v>27</v>
      </c>
      <c r="C2" s="5" t="s">
        <v>44</v>
      </c>
      <c r="D2" s="5" t="s">
        <v>51</v>
      </c>
      <c r="E2" s="5" t="s">
        <v>43</v>
      </c>
      <c r="F2" s="5" t="s">
        <v>47</v>
      </c>
      <c r="G2" s="5" t="s">
        <v>52</v>
      </c>
      <c r="H2" s="5" t="s">
        <v>48</v>
      </c>
      <c r="I2" s="5" t="s">
        <v>53</v>
      </c>
      <c r="J2" s="5" t="s">
        <v>46</v>
      </c>
      <c r="K2" s="5" t="s">
        <v>42</v>
      </c>
      <c r="L2" s="5" t="s">
        <v>41</v>
      </c>
      <c r="M2" s="5" t="s">
        <v>49</v>
      </c>
      <c r="N2" s="5" t="s">
        <v>40</v>
      </c>
      <c r="O2" s="5" t="s">
        <v>45</v>
      </c>
      <c r="P2" s="5" t="s">
        <v>50</v>
      </c>
    </row>
    <row r="3" spans="1:16" x14ac:dyDescent="0.25">
      <c r="A3" s="6" t="s">
        <v>1</v>
      </c>
      <c r="B3" s="2">
        <f t="shared" ref="B3:N3" si="0">100*(($B4/B4)*(B5/$B5))^0.5</f>
        <v>100</v>
      </c>
      <c r="C3" s="3">
        <f t="shared" si="0"/>
        <v>129.2305212037972</v>
      </c>
      <c r="D3" s="3">
        <f t="shared" si="0"/>
        <v>171.29476438837196</v>
      </c>
      <c r="E3" s="3">
        <f t="shared" si="0"/>
        <v>194.66713042094062</v>
      </c>
      <c r="F3" s="3">
        <f t="shared" si="0"/>
        <v>133.29023223156014</v>
      </c>
      <c r="G3" s="3">
        <f t="shared" si="0"/>
        <v>178.649192673953</v>
      </c>
      <c r="H3" s="3">
        <f>100*(($B4/H4)*(H5/$B5))^0.5</f>
        <v>203.00639265828937</v>
      </c>
      <c r="I3" s="3">
        <f t="shared" ref="I3" si="1">100*(($B4/I4)*(I5/$B5))^0.5</f>
        <v>240.97658336037892</v>
      </c>
      <c r="J3" s="3">
        <f>100*(($B4/J4)*(J5/$B5))^0.5</f>
        <v>133.38738287617502</v>
      </c>
      <c r="K3" s="3">
        <f>100*(($B4/K4)*(K5/$B5))^0.5</f>
        <v>287.1509513494741</v>
      </c>
      <c r="L3" s="3">
        <f t="shared" si="0"/>
        <v>284.96590245950313</v>
      </c>
      <c r="M3" s="3">
        <f t="shared" si="0"/>
        <v>203.54558721397328</v>
      </c>
      <c r="N3" s="3">
        <f t="shared" si="0"/>
        <v>358.11651212268663</v>
      </c>
      <c r="O3" s="3">
        <f t="shared" ref="O3:P3" si="2">100*(($B4/O4)*(O5/$B5))^0.5</f>
        <v>296.24081536759104</v>
      </c>
      <c r="P3" s="3">
        <f t="shared" si="2"/>
        <v>298.80381666002449</v>
      </c>
    </row>
    <row r="4" spans="1:16" x14ac:dyDescent="0.25">
      <c r="A4" s="7" t="s">
        <v>2</v>
      </c>
      <c r="B4" s="1">
        <v>458.1</v>
      </c>
      <c r="C4" s="1">
        <v>384</v>
      </c>
      <c r="D4" s="1">
        <v>279</v>
      </c>
      <c r="E4" s="1">
        <v>237</v>
      </c>
      <c r="F4" s="1">
        <v>383.892</v>
      </c>
      <c r="G4" s="1">
        <v>273</v>
      </c>
      <c r="H4" s="1">
        <v>236.25</v>
      </c>
      <c r="I4" s="1">
        <v>200</v>
      </c>
      <c r="J4" s="1">
        <v>383.33300000000003</v>
      </c>
      <c r="K4" s="1">
        <v>153</v>
      </c>
      <c r="L4" s="1">
        <v>165</v>
      </c>
      <c r="M4" s="1">
        <v>235</v>
      </c>
      <c r="N4" s="1">
        <v>126</v>
      </c>
      <c r="O4" s="1">
        <v>153</v>
      </c>
      <c r="P4" s="1">
        <v>152</v>
      </c>
    </row>
    <row r="5" spans="1:16" x14ac:dyDescent="0.25">
      <c r="A5" s="7" t="s">
        <v>3</v>
      </c>
      <c r="B5" s="1">
        <v>922.2</v>
      </c>
      <c r="C5" s="1">
        <v>1291</v>
      </c>
      <c r="D5" s="1">
        <v>1648</v>
      </c>
      <c r="E5" s="11">
        <v>1808</v>
      </c>
      <c r="F5" s="11">
        <v>1373</v>
      </c>
      <c r="G5" s="1">
        <v>1754</v>
      </c>
      <c r="H5" s="11">
        <v>1960</v>
      </c>
      <c r="I5" s="1">
        <v>2338</v>
      </c>
      <c r="J5" s="11">
        <v>1373</v>
      </c>
      <c r="K5" s="1">
        <v>2539.6669999999999</v>
      </c>
      <c r="L5" s="1">
        <v>2697.3330000000001</v>
      </c>
      <c r="M5" s="1">
        <v>1960</v>
      </c>
      <c r="N5" s="1">
        <v>3253</v>
      </c>
      <c r="O5" s="1">
        <v>2703</v>
      </c>
      <c r="P5" s="1">
        <v>2732</v>
      </c>
    </row>
    <row r="6" spans="1:16" x14ac:dyDescent="0.25">
      <c r="A6" s="6" t="s">
        <v>4</v>
      </c>
      <c r="B6" s="2">
        <f t="shared" ref="B6:N6" si="3">100*(($B7/B7)*($B8/B8)*($B9/B9)*($B10/B10))^0.25</f>
        <v>100</v>
      </c>
      <c r="C6" s="3">
        <f t="shared" si="3"/>
        <v>141.77786997175929</v>
      </c>
      <c r="D6" s="3">
        <f t="shared" si="3"/>
        <v>147.13367885313716</v>
      </c>
      <c r="E6" s="3">
        <f t="shared" si="3"/>
        <v>194.49484179801598</v>
      </c>
      <c r="F6" s="3">
        <f t="shared" si="3"/>
        <v>142.03070950142708</v>
      </c>
      <c r="G6" s="3">
        <f t="shared" si="3"/>
        <v>149.83391890513991</v>
      </c>
      <c r="H6" s="3">
        <f t="shared" si="3"/>
        <v>194.72166888832322</v>
      </c>
      <c r="I6" s="3">
        <f t="shared" si="3"/>
        <v>186.25556599331401</v>
      </c>
      <c r="J6" s="3">
        <f>100*(($B7/J7)*($B8/J8)*($B9/J9)*($B10/J10))^0.25</f>
        <v>142.21533893809556</v>
      </c>
      <c r="K6" s="3">
        <f>100*(($B7/K7)*($B8/K8)*($B9/K9)*($B10/K10))^0.25</f>
        <v>279.97334714194949</v>
      </c>
      <c r="L6" s="3">
        <f t="shared" si="3"/>
        <v>270.65982689653697</v>
      </c>
      <c r="M6" s="3">
        <f t="shared" si="3"/>
        <v>194.85449416071953</v>
      </c>
      <c r="N6" s="3">
        <f t="shared" si="3"/>
        <v>295.75033765204086</v>
      </c>
      <c r="O6" s="3">
        <f t="shared" ref="O6:P6" si="4">100*(($B7/O7)*($B8/O8)*($B9/O9)*($B10/O10))^0.25</f>
        <v>279.78259024580552</v>
      </c>
      <c r="P6" s="3">
        <f t="shared" si="4"/>
        <v>280.75751672665041</v>
      </c>
    </row>
    <row r="7" spans="1:16" x14ac:dyDescent="0.25">
      <c r="A7" s="7" t="s">
        <v>5</v>
      </c>
      <c r="B7" s="1">
        <v>1794.4</v>
      </c>
      <c r="C7" s="1">
        <v>1263.115</v>
      </c>
      <c r="D7" s="1">
        <v>1266.9580000000001</v>
      </c>
      <c r="E7" s="1">
        <v>896.38300000000004</v>
      </c>
      <c r="F7" s="1">
        <v>1259.2270000000001</v>
      </c>
      <c r="G7" s="1">
        <v>1236.079</v>
      </c>
      <c r="H7" s="1">
        <v>895.22</v>
      </c>
      <c r="I7" s="1">
        <v>862.82100000000003</v>
      </c>
      <c r="J7" s="1">
        <v>1257.558</v>
      </c>
      <c r="K7" s="1">
        <v>589.82100000000003</v>
      </c>
      <c r="L7" s="1">
        <v>617.54</v>
      </c>
      <c r="M7" s="1">
        <v>894.53200000000004</v>
      </c>
      <c r="N7" s="1">
        <v>504.81700000000001</v>
      </c>
      <c r="O7" s="1">
        <v>594.66800000000001</v>
      </c>
      <c r="P7" s="1">
        <v>592.36099999999999</v>
      </c>
    </row>
    <row r="8" spans="1:16" x14ac:dyDescent="0.25">
      <c r="A8" s="7" t="s">
        <v>6</v>
      </c>
      <c r="B8" s="1">
        <v>2036.3</v>
      </c>
      <c r="C8" s="1">
        <v>1516</v>
      </c>
      <c r="D8" s="1">
        <v>1641</v>
      </c>
      <c r="E8" s="1">
        <v>1132.6669999999999</v>
      </c>
      <c r="F8" s="1">
        <v>1515.98</v>
      </c>
      <c r="G8" s="1">
        <v>1603</v>
      </c>
      <c r="H8" s="1">
        <v>1135.0239999999999</v>
      </c>
      <c r="I8" s="1">
        <v>1139</v>
      </c>
      <c r="J8" s="1">
        <v>1513.6669999999999</v>
      </c>
      <c r="K8" s="1">
        <v>730.66700000000003</v>
      </c>
      <c r="L8" s="1">
        <v>794</v>
      </c>
      <c r="M8" s="1">
        <v>1133.896</v>
      </c>
      <c r="N8" s="1">
        <v>668.66700000000003</v>
      </c>
      <c r="O8" s="1">
        <v>732.81399999999996</v>
      </c>
      <c r="P8" s="1">
        <v>732</v>
      </c>
    </row>
    <row r="9" spans="1:16" x14ac:dyDescent="0.25">
      <c r="A9" s="7" t="s">
        <v>7</v>
      </c>
      <c r="B9" s="1">
        <v>1116.8</v>
      </c>
      <c r="C9" s="1">
        <v>594</v>
      </c>
      <c r="D9" s="1">
        <v>627</v>
      </c>
      <c r="E9" s="1">
        <v>469.33300000000003</v>
      </c>
      <c r="F9" s="1">
        <v>594</v>
      </c>
      <c r="G9" s="1">
        <v>627</v>
      </c>
      <c r="H9" s="1">
        <v>469</v>
      </c>
      <c r="I9" s="1">
        <v>539</v>
      </c>
      <c r="J9" s="1">
        <v>593</v>
      </c>
      <c r="K9" s="1">
        <v>352</v>
      </c>
      <c r="L9" s="1">
        <v>352.66699999999997</v>
      </c>
      <c r="M9" s="1">
        <v>469.11500000000001</v>
      </c>
      <c r="N9" s="1">
        <v>357.65699999999998</v>
      </c>
      <c r="O9" s="1">
        <v>352</v>
      </c>
      <c r="P9" s="1">
        <v>350</v>
      </c>
    </row>
    <row r="10" spans="1:16" x14ac:dyDescent="0.25">
      <c r="A10" s="7" t="s">
        <v>8</v>
      </c>
      <c r="B10" s="1">
        <v>991.6</v>
      </c>
      <c r="C10" s="1">
        <v>880.46199999999999</v>
      </c>
      <c r="D10" s="1">
        <v>662.34799999999996</v>
      </c>
      <c r="E10" s="1">
        <v>593.42200000000003</v>
      </c>
      <c r="F10" s="1">
        <v>876.92</v>
      </c>
      <c r="G10" s="1">
        <v>646.22699999999998</v>
      </c>
      <c r="H10" s="1">
        <v>590.62</v>
      </c>
      <c r="I10" s="1">
        <v>634.75</v>
      </c>
      <c r="J10" s="1">
        <v>876.34299999999996</v>
      </c>
      <c r="K10" s="1">
        <v>434.13400000000001</v>
      </c>
      <c r="L10" s="1">
        <v>436.041</v>
      </c>
      <c r="M10" s="1">
        <v>589.90599999999995</v>
      </c>
      <c r="N10" s="1">
        <v>438.08800000000002</v>
      </c>
      <c r="O10" s="1">
        <v>430.50599999999997</v>
      </c>
      <c r="P10" s="1">
        <v>429.12299999999999</v>
      </c>
    </row>
    <row r="11" spans="1:16" x14ac:dyDescent="0.25">
      <c r="A11" s="6" t="s">
        <v>9</v>
      </c>
      <c r="B11" s="2">
        <f t="shared" ref="B11:N11" si="5">100*(($B12/B12)*($B13/B13))^0.5</f>
        <v>100</v>
      </c>
      <c r="C11" s="3">
        <f t="shared" si="5"/>
        <v>111.20960080375394</v>
      </c>
      <c r="D11" s="3">
        <f t="shared" si="5"/>
        <v>137.83477576405176</v>
      </c>
      <c r="E11" s="3">
        <f t="shared" si="5"/>
        <v>211.78941789278855</v>
      </c>
      <c r="F11" s="3">
        <f t="shared" si="5"/>
        <v>116.53247485197045</v>
      </c>
      <c r="G11" s="3">
        <f t="shared" si="5"/>
        <v>143.12455790011657</v>
      </c>
      <c r="H11" s="3">
        <f>100*(($B12/H12)*($B13/H13))^0.5</f>
        <v>221.77051916423051</v>
      </c>
      <c r="I11" s="3">
        <f t="shared" ref="I11" si="6">100*(($B12/I12)*($B13/I13))^0.5</f>
        <v>162.55492676660992</v>
      </c>
      <c r="J11" s="3">
        <f>100*(($B12/J12)*($B13/J13))^0.5</f>
        <v>117.55271631982431</v>
      </c>
      <c r="K11" s="3">
        <f>100*(($B12/K12)*($B13/K13))^0.5</f>
        <v>245.82332147575818</v>
      </c>
      <c r="L11" s="3">
        <f t="shared" si="5"/>
        <v>255.20354233335593</v>
      </c>
      <c r="M11" s="3">
        <f t="shared" si="5"/>
        <v>225.25389619812987</v>
      </c>
      <c r="N11" s="3">
        <f t="shared" si="5"/>
        <v>294.94046714589695</v>
      </c>
      <c r="O11" s="3">
        <f t="shared" ref="O11:P11" si="7">100*(($B12/O12)*($B13/O13))^0.5</f>
        <v>263.95273378055776</v>
      </c>
      <c r="P11" s="3">
        <f t="shared" si="7"/>
        <v>269.94217430138866</v>
      </c>
    </row>
    <row r="12" spans="1:16" x14ac:dyDescent="0.25">
      <c r="A12" s="7" t="s">
        <v>10</v>
      </c>
      <c r="B12" s="1">
        <v>2215.8000000000002</v>
      </c>
      <c r="C12" s="1">
        <v>2744.5390000000002</v>
      </c>
      <c r="D12" s="1">
        <v>1511.96</v>
      </c>
      <c r="E12" s="1">
        <v>945.70699999999999</v>
      </c>
      <c r="F12" s="1">
        <v>2523.768</v>
      </c>
      <c r="G12" s="1">
        <v>1462.3979999999999</v>
      </c>
      <c r="H12" s="1">
        <v>883.49400000000003</v>
      </c>
      <c r="I12" s="1">
        <v>1416.11</v>
      </c>
      <c r="J12" s="1">
        <v>2488.86</v>
      </c>
      <c r="K12" s="1">
        <v>862.18100000000004</v>
      </c>
      <c r="L12" s="1">
        <v>778.82399999999996</v>
      </c>
      <c r="M12" s="1">
        <v>858.34</v>
      </c>
      <c r="N12" s="1">
        <v>669.39700000000005</v>
      </c>
      <c r="O12" s="1">
        <v>783.62</v>
      </c>
      <c r="P12" s="1">
        <v>751.21900000000005</v>
      </c>
    </row>
    <row r="13" spans="1:16" x14ac:dyDescent="0.25">
      <c r="A13" s="7" t="s">
        <v>11</v>
      </c>
      <c r="B13" s="1">
        <v>770.4</v>
      </c>
      <c r="C13" s="1">
        <v>502.91300000000001</v>
      </c>
      <c r="D13" s="1">
        <v>594.27700000000004</v>
      </c>
      <c r="E13" s="1">
        <v>402.42200000000003</v>
      </c>
      <c r="F13" s="1">
        <v>498.08499999999998</v>
      </c>
      <c r="G13" s="1">
        <v>569.84</v>
      </c>
      <c r="H13" s="1">
        <v>392.858</v>
      </c>
      <c r="I13" s="1">
        <v>456.19400000000002</v>
      </c>
      <c r="J13" s="1">
        <v>496.34199999999998</v>
      </c>
      <c r="K13" s="1">
        <v>327.64400000000001</v>
      </c>
      <c r="L13" s="1">
        <v>336.53800000000001</v>
      </c>
      <c r="M13" s="1">
        <v>391.96100000000001</v>
      </c>
      <c r="N13" s="1">
        <v>293.15300000000002</v>
      </c>
      <c r="O13" s="1">
        <v>312.67200000000003</v>
      </c>
      <c r="P13" s="1">
        <v>311.84500000000003</v>
      </c>
    </row>
    <row r="14" spans="1:16" x14ac:dyDescent="0.25">
      <c r="A14" s="6" t="s">
        <v>12</v>
      </c>
      <c r="B14" s="2">
        <f t="shared" ref="B14:P14" si="8">100*($B15/B15)</f>
        <v>100</v>
      </c>
      <c r="C14" s="3">
        <f t="shared" si="8"/>
        <v>136.82870905434092</v>
      </c>
      <c r="D14" s="3">
        <f t="shared" si="8"/>
        <v>109.01547384687029</v>
      </c>
      <c r="E14" s="3">
        <f t="shared" si="8"/>
        <v>150.94007825437069</v>
      </c>
      <c r="F14" s="3">
        <f t="shared" si="8"/>
        <v>135.71095411388652</v>
      </c>
      <c r="G14" s="3">
        <f t="shared" si="8"/>
        <v>111.38362249819407</v>
      </c>
      <c r="H14" s="3">
        <f t="shared" si="8"/>
        <v>150.86977155680029</v>
      </c>
      <c r="I14" s="3">
        <f t="shared" si="8"/>
        <v>122.94808010007736</v>
      </c>
      <c r="J14" s="3">
        <f>100*($B15/J15)</f>
        <v>135.44469254054795</v>
      </c>
      <c r="K14" s="3">
        <f>100*($B15/K15)</f>
        <v>161.7066170975703</v>
      </c>
      <c r="L14" s="3">
        <f t="shared" si="8"/>
        <v>140.81580199384237</v>
      </c>
      <c r="M14" s="3">
        <f t="shared" si="8"/>
        <v>150.8414904896637</v>
      </c>
      <c r="N14" s="3">
        <f t="shared" si="8"/>
        <v>146.56997791489266</v>
      </c>
      <c r="O14" s="3">
        <f t="shared" si="8"/>
        <v>161.21155965140738</v>
      </c>
      <c r="P14" s="3">
        <f t="shared" si="8"/>
        <v>161.76807797535471</v>
      </c>
    </row>
    <row r="15" spans="1:16" x14ac:dyDescent="0.25">
      <c r="A15" s="7" t="s">
        <v>13</v>
      </c>
      <c r="B15" s="1">
        <v>515</v>
      </c>
      <c r="C15" s="1">
        <v>376.38299999999998</v>
      </c>
      <c r="D15" s="1">
        <v>472.41</v>
      </c>
      <c r="E15" s="1">
        <v>341.19499999999999</v>
      </c>
      <c r="F15" s="1">
        <v>379.483</v>
      </c>
      <c r="G15" s="1">
        <v>462.36599999999999</v>
      </c>
      <c r="H15" s="1">
        <v>341.35399999999998</v>
      </c>
      <c r="I15" s="1">
        <v>418.87599999999998</v>
      </c>
      <c r="J15" s="1">
        <v>380.22899999999998</v>
      </c>
      <c r="K15" s="1">
        <v>318.47800000000001</v>
      </c>
      <c r="L15" s="1">
        <v>365.726</v>
      </c>
      <c r="M15" s="1">
        <v>341.41800000000001</v>
      </c>
      <c r="N15" s="1">
        <v>351.36799999999999</v>
      </c>
      <c r="O15" s="1">
        <v>319.45600000000002</v>
      </c>
      <c r="P15" s="1">
        <v>318.35700000000003</v>
      </c>
    </row>
    <row r="16" spans="1:16" x14ac:dyDescent="0.25">
      <c r="A16" s="6" t="s">
        <v>14</v>
      </c>
      <c r="B16" s="2">
        <f t="shared" ref="B16:P16" si="9">100*($B17/B17)</f>
        <v>100</v>
      </c>
      <c r="C16" s="3">
        <f t="shared" si="9"/>
        <v>156.83472205992948</v>
      </c>
      <c r="D16" s="3">
        <f t="shared" si="9"/>
        <v>106.4264540238532</v>
      </c>
      <c r="E16" s="3">
        <f t="shared" si="9"/>
        <v>186.30898568469308</v>
      </c>
      <c r="F16" s="3">
        <f t="shared" si="9"/>
        <v>158.13697752790321</v>
      </c>
      <c r="G16" s="3">
        <f t="shared" si="9"/>
        <v>111.83897068406694</v>
      </c>
      <c r="H16" s="3">
        <f>100*($B17/H17)</f>
        <v>187.84708827144433</v>
      </c>
      <c r="I16" s="3">
        <f t="shared" ref="I16" si="10">100*($B17/I17)</f>
        <v>147.47292901888031</v>
      </c>
      <c r="J16" s="3">
        <f>100*($B17/J17)</f>
        <v>158.44716031631921</v>
      </c>
      <c r="K16" s="3">
        <f>100*($B17/K17)</f>
        <v>216.43535986074042</v>
      </c>
      <c r="L16" s="3">
        <f t="shared" si="9"/>
        <v>203.17542875663003</v>
      </c>
      <c r="M16" s="3">
        <f t="shared" si="9"/>
        <v>187.69990963725817</v>
      </c>
      <c r="N16" s="3">
        <f t="shared" si="9"/>
        <v>229.88682427239468</v>
      </c>
      <c r="O16" s="3">
        <f t="shared" si="9"/>
        <v>222.34918315506889</v>
      </c>
      <c r="P16" s="3">
        <f t="shared" si="9"/>
        <v>222.81436960070491</v>
      </c>
    </row>
    <row r="17" spans="1:16" x14ac:dyDescent="0.25">
      <c r="A17" s="7" t="s">
        <v>15</v>
      </c>
      <c r="B17" s="1">
        <v>1046.9000000000001</v>
      </c>
      <c r="C17" s="1">
        <v>667.51800000000003</v>
      </c>
      <c r="D17" s="1">
        <v>983.68399999999997</v>
      </c>
      <c r="E17" s="1">
        <v>561.91600000000005</v>
      </c>
      <c r="F17" s="1">
        <v>662.02099999999996</v>
      </c>
      <c r="G17" s="1">
        <v>936.07799999999997</v>
      </c>
      <c r="H17" s="1">
        <v>557.31500000000005</v>
      </c>
      <c r="I17" s="1">
        <v>709.89300000000003</v>
      </c>
      <c r="J17" s="1">
        <v>660.72500000000002</v>
      </c>
      <c r="K17" s="1">
        <v>483.70100000000002</v>
      </c>
      <c r="L17" s="1">
        <v>515.26900000000001</v>
      </c>
      <c r="M17" s="1">
        <v>557.75199999999995</v>
      </c>
      <c r="N17" s="1">
        <v>455.39800000000002</v>
      </c>
      <c r="O17" s="1">
        <v>470.83600000000001</v>
      </c>
      <c r="P17" s="1">
        <v>469.85300000000001</v>
      </c>
    </row>
    <row r="18" spans="1:16" x14ac:dyDescent="0.25">
      <c r="A18" s="6" t="s">
        <v>16</v>
      </c>
      <c r="B18" s="2">
        <f t="shared" ref="B18:P18" si="11">100*($B19/B19)</f>
        <v>100</v>
      </c>
      <c r="C18" s="3">
        <f t="shared" si="11"/>
        <v>132.00859523700669</v>
      </c>
      <c r="D18" s="3">
        <f t="shared" si="11"/>
        <v>132.15201094602148</v>
      </c>
      <c r="E18" s="3">
        <f t="shared" si="11"/>
        <v>170.88266534595488</v>
      </c>
      <c r="F18" s="3">
        <f t="shared" si="11"/>
        <v>131.6790640849313</v>
      </c>
      <c r="G18" s="3">
        <f t="shared" si="11"/>
        <v>135.18741667837173</v>
      </c>
      <c r="H18" s="3">
        <f t="shared" si="11"/>
        <v>170.64984431234583</v>
      </c>
      <c r="I18" s="3">
        <f t="shared" si="11"/>
        <v>186.74409659224364</v>
      </c>
      <c r="J18" s="3">
        <f>100*($B19/J19)</f>
        <v>131.6143024393989</v>
      </c>
      <c r="K18" s="3">
        <f>100*($B19/K19)</f>
        <v>212.12507878323882</v>
      </c>
      <c r="L18" s="3">
        <f t="shared" si="11"/>
        <v>202.6066306953108</v>
      </c>
      <c r="M18" s="3">
        <f t="shared" si="11"/>
        <v>170.55593899034366</v>
      </c>
      <c r="N18" s="3">
        <f t="shared" si="11"/>
        <v>295.92310098928721</v>
      </c>
      <c r="O18" s="3">
        <f t="shared" si="11"/>
        <v>211.6422528364923</v>
      </c>
      <c r="P18" s="3">
        <f t="shared" si="11"/>
        <v>211.51414206841247</v>
      </c>
    </row>
    <row r="19" spans="1:16" x14ac:dyDescent="0.25">
      <c r="A19" s="7" t="s">
        <v>17</v>
      </c>
      <c r="B19" s="1">
        <v>548.6</v>
      </c>
      <c r="C19" s="1">
        <v>415.57900000000001</v>
      </c>
      <c r="D19" s="1">
        <v>415.12799999999999</v>
      </c>
      <c r="E19" s="1">
        <v>321.03899999999999</v>
      </c>
      <c r="F19" s="1">
        <v>416.61900000000003</v>
      </c>
      <c r="G19" s="1">
        <v>405.80700000000002</v>
      </c>
      <c r="H19" s="1">
        <v>321.47699999999998</v>
      </c>
      <c r="I19" s="1">
        <v>293.77100000000002</v>
      </c>
      <c r="J19" s="1">
        <v>416.82400000000001</v>
      </c>
      <c r="K19" s="1">
        <v>258.62099999999998</v>
      </c>
      <c r="L19" s="1">
        <v>270.77100000000002</v>
      </c>
      <c r="M19" s="1">
        <v>321.654</v>
      </c>
      <c r="N19" s="1">
        <v>185.386</v>
      </c>
      <c r="O19" s="1">
        <v>259.21100000000001</v>
      </c>
      <c r="P19" s="1">
        <v>259.36799999999999</v>
      </c>
    </row>
    <row r="20" spans="1:16" x14ac:dyDescent="0.25">
      <c r="A20" s="6" t="s">
        <v>18</v>
      </c>
      <c r="B20" s="2">
        <f t="shared" ref="B20:N20" si="12">100*(($B21/B21)*($B22/B22))^0.5</f>
        <v>100</v>
      </c>
      <c r="C20" s="3">
        <f t="shared" si="12"/>
        <v>101.39591079531714</v>
      </c>
      <c r="D20" s="3">
        <f t="shared" si="12"/>
        <v>109.40194446605432</v>
      </c>
      <c r="E20" s="3">
        <f t="shared" si="12"/>
        <v>138.60110380570697</v>
      </c>
      <c r="F20" s="3">
        <f t="shared" si="12"/>
        <v>101.11033047927106</v>
      </c>
      <c r="G20" s="3">
        <f t="shared" si="12"/>
        <v>111.52923297953303</v>
      </c>
      <c r="H20" s="3">
        <f t="shared" si="12"/>
        <v>136.54891208848113</v>
      </c>
      <c r="I20" s="3">
        <f t="shared" si="12"/>
        <v>155.40293806299212</v>
      </c>
      <c r="J20" s="3">
        <f>100*(($B21/J21)*($B22/J22))^0.5</f>
        <v>99.5531405187498</v>
      </c>
      <c r="K20" s="3">
        <f>100*(($B21/K21)*($B22/K22))^0.5</f>
        <v>170.22817340293781</v>
      </c>
      <c r="L20" s="3">
        <f t="shared" si="12"/>
        <v>173.02108988474373</v>
      </c>
      <c r="M20" s="3">
        <f t="shared" si="12"/>
        <v>136.18181666977955</v>
      </c>
      <c r="N20" s="3">
        <f t="shared" si="12"/>
        <v>219.49979830008925</v>
      </c>
      <c r="O20" s="3">
        <f t="shared" ref="O20:P20" si="13">100*(($B21/O21)*($B22/O22))^0.5</f>
        <v>167.36754811408468</v>
      </c>
      <c r="P20" s="3">
        <f t="shared" si="13"/>
        <v>167.33025834375786</v>
      </c>
    </row>
    <row r="21" spans="1:16" x14ac:dyDescent="0.25">
      <c r="A21" s="7" t="s">
        <v>19</v>
      </c>
      <c r="B21" s="1">
        <v>313.8</v>
      </c>
      <c r="C21" s="1">
        <v>372.71199999999999</v>
      </c>
      <c r="D21" s="1">
        <v>270.96199999999999</v>
      </c>
      <c r="E21" s="1">
        <v>220.65100000000001</v>
      </c>
      <c r="F21" s="1">
        <v>373.125</v>
      </c>
      <c r="G21" s="1">
        <v>270.27300000000002</v>
      </c>
      <c r="H21" s="1">
        <v>218.85400000000001</v>
      </c>
      <c r="I21" s="1">
        <v>157.53700000000001</v>
      </c>
      <c r="J21" s="1">
        <v>374.85700000000003</v>
      </c>
      <c r="K21" s="1">
        <v>170.60900000000001</v>
      </c>
      <c r="L21" s="1">
        <v>158.673</v>
      </c>
      <c r="M21" s="1">
        <v>218.93199999999999</v>
      </c>
      <c r="N21" s="1">
        <v>110.087</v>
      </c>
      <c r="O21" s="1">
        <v>168.506</v>
      </c>
      <c r="P21" s="1">
        <v>168.42400000000001</v>
      </c>
    </row>
    <row r="22" spans="1:16" x14ac:dyDescent="0.25">
      <c r="A22" s="7" t="s">
        <v>20</v>
      </c>
      <c r="B22" s="1">
        <v>12.9</v>
      </c>
      <c r="C22" s="1">
        <v>10.564</v>
      </c>
      <c r="D22" s="1">
        <v>12.481999999999999</v>
      </c>
      <c r="E22" s="1">
        <v>9.5500000000000007</v>
      </c>
      <c r="F22" s="1">
        <v>10.612</v>
      </c>
      <c r="G22" s="1">
        <v>12.041</v>
      </c>
      <c r="H22" s="1">
        <v>9.92</v>
      </c>
      <c r="I22" s="1">
        <v>10.64</v>
      </c>
      <c r="J22" s="1">
        <v>10.896000000000001</v>
      </c>
      <c r="K22" s="1">
        <v>8.1880000000000006</v>
      </c>
      <c r="L22" s="1">
        <v>8.5220000000000002</v>
      </c>
      <c r="M22" s="1">
        <v>9.9700000000000006</v>
      </c>
      <c r="N22" s="1">
        <v>7.6319999999999997</v>
      </c>
      <c r="O22" s="1">
        <v>8.5760000000000005</v>
      </c>
      <c r="P22" s="1">
        <v>8.5839999999999996</v>
      </c>
    </row>
    <row r="23" spans="1:16" x14ac:dyDescent="0.25">
      <c r="A23" s="6" t="s">
        <v>21</v>
      </c>
      <c r="B23" s="2">
        <f t="shared" ref="B23:P23" si="14">100*($B24/B24)</f>
        <v>100</v>
      </c>
      <c r="C23" s="3">
        <f t="shared" si="14"/>
        <v>118.96916756635491</v>
      </c>
      <c r="D23" s="3">
        <f t="shared" si="14"/>
        <v>102.73796370571051</v>
      </c>
      <c r="E23" s="3">
        <f t="shared" si="14"/>
        <v>131.74647537420037</v>
      </c>
      <c r="F23" s="3">
        <f t="shared" si="14"/>
        <v>118.76185344073455</v>
      </c>
      <c r="G23" s="3">
        <f t="shared" si="14"/>
        <v>105.08520756960269</v>
      </c>
      <c r="H23" s="3">
        <f t="shared" si="14"/>
        <v>131.59527280622848</v>
      </c>
      <c r="I23" s="3">
        <f t="shared" si="14"/>
        <v>99.435438743492298</v>
      </c>
      <c r="J23" s="3">
        <f>100*($B24/J24)</f>
        <v>118.89040294528728</v>
      </c>
      <c r="K23" s="3">
        <f>100*($B24/K24)</f>
        <v>134.42222996736476</v>
      </c>
      <c r="L23" s="3">
        <f t="shared" si="14"/>
        <v>128.56255397809059</v>
      </c>
      <c r="M23" s="3">
        <f t="shared" si="14"/>
        <v>131.91699412708962</v>
      </c>
      <c r="N23" s="3">
        <f t="shared" si="14"/>
        <v>131.56058609194508</v>
      </c>
      <c r="O23" s="3">
        <f t="shared" si="14"/>
        <v>134.32062023357699</v>
      </c>
      <c r="P23" s="3">
        <f t="shared" si="14"/>
        <v>134.59334488652362</v>
      </c>
    </row>
    <row r="24" spans="1:16" x14ac:dyDescent="0.25">
      <c r="A24" s="7" t="s">
        <v>22</v>
      </c>
      <c r="B24" s="1">
        <v>339.4</v>
      </c>
      <c r="C24" s="1">
        <v>285.28399999999999</v>
      </c>
      <c r="D24" s="1">
        <v>330.35500000000002</v>
      </c>
      <c r="E24" s="1">
        <v>257.61599999999999</v>
      </c>
      <c r="F24" s="1">
        <v>285.78199999999998</v>
      </c>
      <c r="G24" s="1">
        <v>322.976</v>
      </c>
      <c r="H24" s="1">
        <v>257.91199999999998</v>
      </c>
      <c r="I24" s="1">
        <v>341.327</v>
      </c>
      <c r="J24" s="1">
        <v>285.47300000000001</v>
      </c>
      <c r="K24" s="1">
        <v>252.488</v>
      </c>
      <c r="L24" s="1">
        <v>263.99599999999998</v>
      </c>
      <c r="M24" s="1">
        <v>257.28300000000002</v>
      </c>
      <c r="N24" s="1">
        <v>257.98</v>
      </c>
      <c r="O24" s="1">
        <v>252.679</v>
      </c>
      <c r="P24" s="1">
        <v>252.167</v>
      </c>
    </row>
    <row r="25" spans="1:16" x14ac:dyDescent="0.25">
      <c r="A25" s="6" t="s">
        <v>23</v>
      </c>
      <c r="B25" s="2">
        <f t="shared" ref="B25:N25" si="15">100*(($B26/B26)*($B27/B27))^0.5</f>
        <v>100</v>
      </c>
      <c r="C25" s="3">
        <f t="shared" si="15"/>
        <v>127.8692147231383</v>
      </c>
      <c r="D25" s="3">
        <f t="shared" si="15"/>
        <v>123.86236281864092</v>
      </c>
      <c r="E25" s="3">
        <f t="shared" si="15"/>
        <v>135.71273669514662</v>
      </c>
      <c r="F25" s="3">
        <f t="shared" si="15"/>
        <v>127.18134528086085</v>
      </c>
      <c r="G25" s="3">
        <f t="shared" si="15"/>
        <v>132.84204678165199</v>
      </c>
      <c r="H25" s="3">
        <f>100*(($B26/H26)*($B27/H27))^0.5</f>
        <v>134.40501996141208</v>
      </c>
      <c r="I25" s="3">
        <f t="shared" ref="I25" si="16">100*(($B26/I26)*($B27/I27))^0.5</f>
        <v>120.32733393441673</v>
      </c>
      <c r="J25" s="3">
        <f>100*(($B26/J26)*($B27/J27))^0.5</f>
        <v>126.37877643160355</v>
      </c>
      <c r="K25" s="3">
        <f>100*(($B26/K26)*($B27/K27))^0.5</f>
        <v>145.8074658887781</v>
      </c>
      <c r="L25" s="3">
        <f t="shared" si="15"/>
        <v>133.94743116139202</v>
      </c>
      <c r="M25" s="3">
        <f t="shared" si="15"/>
        <v>135.16149035893477</v>
      </c>
      <c r="N25" s="3">
        <f t="shared" si="15"/>
        <v>135.1692931031892</v>
      </c>
      <c r="O25" s="3">
        <f t="shared" ref="O25:P25" si="17">100*(($B26/O26)*($B27/O27))^0.5</f>
        <v>144.11430083238596</v>
      </c>
      <c r="P25" s="3">
        <f t="shared" si="17"/>
        <v>144.88706731623583</v>
      </c>
    </row>
    <row r="26" spans="1:16" x14ac:dyDescent="0.25">
      <c r="A26" s="7" t="s">
        <v>26</v>
      </c>
      <c r="B26" s="1">
        <v>89.7</v>
      </c>
      <c r="C26" s="1">
        <v>58.776000000000003</v>
      </c>
      <c r="D26" s="1">
        <v>63.801000000000002</v>
      </c>
      <c r="E26" s="1">
        <v>57.295000000000002</v>
      </c>
      <c r="F26" s="1">
        <v>58.917000000000002</v>
      </c>
      <c r="G26" s="1">
        <v>61.442</v>
      </c>
      <c r="H26" s="1">
        <v>57.685000000000002</v>
      </c>
      <c r="I26" s="1">
        <v>64.551000000000002</v>
      </c>
      <c r="J26" s="1">
        <v>59.195999999999998</v>
      </c>
      <c r="K26" s="1">
        <v>54.521000000000001</v>
      </c>
      <c r="L26" s="1">
        <v>58.994999999999997</v>
      </c>
      <c r="M26" s="1">
        <v>57.402999999999999</v>
      </c>
      <c r="N26" s="1">
        <v>59.639000000000003</v>
      </c>
      <c r="O26" s="1">
        <v>55.042000000000002</v>
      </c>
      <c r="P26" s="1">
        <v>54.639000000000003</v>
      </c>
    </row>
    <row r="27" spans="1:16" x14ac:dyDescent="0.25">
      <c r="A27" s="7" t="s">
        <v>24</v>
      </c>
      <c r="B27" s="1">
        <v>32.799999999999997</v>
      </c>
      <c r="C27" s="1">
        <v>30.614999999999998</v>
      </c>
      <c r="D27" s="1">
        <v>30.058</v>
      </c>
      <c r="E27" s="1">
        <v>27.881</v>
      </c>
      <c r="F27" s="1">
        <v>30.873000000000001</v>
      </c>
      <c r="G27" s="1">
        <v>27.135000000000002</v>
      </c>
      <c r="H27" s="1">
        <v>28.234000000000002</v>
      </c>
      <c r="I27" s="1">
        <v>31.48</v>
      </c>
      <c r="J27" s="1">
        <v>31.119</v>
      </c>
      <c r="K27" s="1">
        <v>25.382999999999999</v>
      </c>
      <c r="L27" s="1">
        <v>27.795999999999999</v>
      </c>
      <c r="M27" s="1">
        <v>28.056000000000001</v>
      </c>
      <c r="N27" s="1">
        <v>27.001000000000001</v>
      </c>
      <c r="O27" s="1">
        <v>25.736999999999998</v>
      </c>
      <c r="P27" s="1">
        <v>25.651</v>
      </c>
    </row>
    <row r="28" spans="1:16" ht="15.75" thickBot="1" x14ac:dyDescent="0.3">
      <c r="A28" s="8" t="s">
        <v>25</v>
      </c>
      <c r="B28" s="9">
        <f t="shared" ref="B28:N28" si="18">(B3*B6*B11*B14*B16*B18*B20*B23*B25)^(1/9)</f>
        <v>99.999999999999957</v>
      </c>
      <c r="C28" s="9">
        <f t="shared" si="18"/>
        <v>127.49891315218242</v>
      </c>
      <c r="D28" s="9">
        <f t="shared" si="18"/>
        <v>124.93387383252109</v>
      </c>
      <c r="E28" s="9">
        <f t="shared" si="18"/>
        <v>165.95731743267723</v>
      </c>
      <c r="F28" s="9">
        <f t="shared" si="18"/>
        <v>128.45268012101607</v>
      </c>
      <c r="G28" s="9">
        <f t="shared" si="18"/>
        <v>129.2191521259291</v>
      </c>
      <c r="H28" s="9">
        <f>(H3*H6*H11*H14*H16*H18*H20*H23*H25)^(1/9)</f>
        <v>167.24954180601389</v>
      </c>
      <c r="I28" s="9">
        <f t="shared" ref="I28" si="19">(I3*I6*I11*I14*I16*I18*I20*I23*I25)^(1/9)</f>
        <v>152.99636023809421</v>
      </c>
      <c r="J28" s="9">
        <f>(J3*J6*J11*J14*J16*J18*J20*J23*J25)^(1/9)</f>
        <v>128.30260637424999</v>
      </c>
      <c r="K28" s="9">
        <f>(K3*K6*K11*K14*K16*K18*K20*K23*K25)^(1/9)</f>
        <v>199.00522694236562</v>
      </c>
      <c r="L28" s="9">
        <f t="shared" si="18"/>
        <v>191.10397826755647</v>
      </c>
      <c r="M28" s="9">
        <f t="shared" si="18"/>
        <v>167.67303365190213</v>
      </c>
      <c r="N28" s="9">
        <f t="shared" si="18"/>
        <v>220.1720626253086</v>
      </c>
      <c r="O28" s="9">
        <f>(O3*O6*O11*O14*O16*O18*O20*O23*O25)^(1/9)</f>
        <v>201.09167686021794</v>
      </c>
      <c r="P28" s="9">
        <f>(P3*P6*P11*P14*P16*P18*P20*P23*P25)^(1/9)</f>
        <v>202.13591671130885</v>
      </c>
    </row>
    <row r="30" spans="1:16" s="10" customFormat="1" x14ac:dyDescent="0.25"/>
    <row r="31" spans="1:16" x14ac:dyDescent="0.25">
      <c r="A31" s="10" t="s">
        <v>38</v>
      </c>
    </row>
    <row r="32" spans="1:16" x14ac:dyDescent="0.25">
      <c r="A32" s="10" t="s">
        <v>28</v>
      </c>
      <c r="C32" s="10">
        <v>18.2</v>
      </c>
      <c r="D32" s="10">
        <v>34.200000000000003</v>
      </c>
      <c r="E32" s="10">
        <v>24.3</v>
      </c>
      <c r="F32" s="10">
        <v>99.5</v>
      </c>
      <c r="G32" s="10">
        <v>97.7</v>
      </c>
      <c r="H32" s="10">
        <v>98.667000000000002</v>
      </c>
      <c r="I32" s="10">
        <v>96.9</v>
      </c>
      <c r="J32" s="10">
        <v>214.5</v>
      </c>
      <c r="K32" s="10">
        <v>28.6</v>
      </c>
      <c r="L32" s="10">
        <v>58</v>
      </c>
      <c r="M32" s="10">
        <v>214.7</v>
      </c>
      <c r="N32" s="10">
        <v>56.8</v>
      </c>
      <c r="O32" s="10">
        <v>99.1</v>
      </c>
      <c r="P32" s="10">
        <v>215.3</v>
      </c>
    </row>
    <row r="33" spans="1:16" x14ac:dyDescent="0.25">
      <c r="A33" s="10" t="s">
        <v>29</v>
      </c>
      <c r="C33" s="10">
        <v>58.988</v>
      </c>
      <c r="D33" s="10">
        <v>62.645000000000003</v>
      </c>
      <c r="E33" s="10">
        <v>68.248999999999995</v>
      </c>
      <c r="F33" s="10">
        <v>98.837000000000003</v>
      </c>
      <c r="G33" s="10">
        <v>66.11</v>
      </c>
      <c r="H33" s="10">
        <v>106.244</v>
      </c>
      <c r="I33" s="10">
        <v>79.284999999999997</v>
      </c>
      <c r="J33" s="10">
        <v>99.126999999999995</v>
      </c>
      <c r="K33" s="10">
        <v>85.668000000000006</v>
      </c>
      <c r="L33" s="10">
        <v>112.735</v>
      </c>
      <c r="M33" s="10">
        <v>106.411</v>
      </c>
      <c r="N33" s="10">
        <v>111.483</v>
      </c>
      <c r="O33" s="10">
        <v>107.474</v>
      </c>
      <c r="P33" s="10">
        <v>107.425</v>
      </c>
    </row>
    <row r="34" spans="1:16" x14ac:dyDescent="0.25">
      <c r="A34" s="10"/>
      <c r="C34" s="10">
        <v>31</v>
      </c>
      <c r="D34" s="10">
        <v>47</v>
      </c>
      <c r="E34" s="10">
        <v>48</v>
      </c>
      <c r="F34" s="10">
        <v>40</v>
      </c>
      <c r="G34" s="10">
        <v>47</v>
      </c>
      <c r="H34" s="10">
        <v>71.667000000000002</v>
      </c>
      <c r="I34" s="10">
        <v>55</v>
      </c>
      <c r="J34" s="10">
        <v>43</v>
      </c>
      <c r="K34" s="10">
        <v>66</v>
      </c>
      <c r="L34" s="10">
        <v>86</v>
      </c>
      <c r="M34" s="10">
        <v>72</v>
      </c>
      <c r="N34" s="10">
        <v>86</v>
      </c>
      <c r="O34" s="10">
        <v>80</v>
      </c>
      <c r="P34" s="10">
        <v>81</v>
      </c>
    </row>
    <row r="35" spans="1:16" x14ac:dyDescent="0.25">
      <c r="A35" s="10" t="s">
        <v>30</v>
      </c>
      <c r="D35" s="10">
        <v>76.98</v>
      </c>
      <c r="E35" s="10">
        <v>74.983000000000004</v>
      </c>
      <c r="G35" s="10">
        <v>145.10900000000001</v>
      </c>
      <c r="H35" s="10">
        <v>182.74199999999999</v>
      </c>
      <c r="I35" s="10">
        <v>165.41200000000001</v>
      </c>
      <c r="K35" s="10">
        <v>92.361000000000004</v>
      </c>
      <c r="L35" s="10">
        <v>116.726</v>
      </c>
      <c r="M35" s="10">
        <v>182.376</v>
      </c>
      <c r="N35" s="10">
        <v>118.363</v>
      </c>
      <c r="O35" s="10">
        <v>235.56</v>
      </c>
      <c r="P35" s="10">
        <v>219.78399999999999</v>
      </c>
    </row>
    <row r="36" spans="1:16" x14ac:dyDescent="0.25">
      <c r="A36" s="10"/>
      <c r="D36" s="10">
        <v>65.055000000000007</v>
      </c>
      <c r="E36" s="10">
        <v>56.093000000000004</v>
      </c>
      <c r="G36" s="10">
        <v>102.173</v>
      </c>
      <c r="H36" s="10">
        <v>126.232</v>
      </c>
      <c r="I36" s="10">
        <v>123.059</v>
      </c>
      <c r="K36" s="10">
        <v>69.625</v>
      </c>
      <c r="L36" s="10">
        <v>83.625</v>
      </c>
      <c r="M36" s="10">
        <v>135.86000000000001</v>
      </c>
      <c r="N36" s="10">
        <v>76.367999999999995</v>
      </c>
      <c r="O36" s="10">
        <v>173.595</v>
      </c>
      <c r="P36" s="10">
        <v>201.25700000000001</v>
      </c>
    </row>
    <row r="37" spans="1:16" x14ac:dyDescent="0.25">
      <c r="A37" s="10" t="s">
        <v>31</v>
      </c>
      <c r="C37" s="10">
        <v>13.66</v>
      </c>
      <c r="D37" s="10">
        <v>23.86</v>
      </c>
      <c r="E37" s="10">
        <v>18.149999999999999</v>
      </c>
      <c r="F37" s="10">
        <v>45.96</v>
      </c>
      <c r="G37" s="10">
        <v>64.95</v>
      </c>
      <c r="H37" s="10">
        <v>57.38</v>
      </c>
      <c r="I37" s="10">
        <v>72.92</v>
      </c>
      <c r="J37" s="10">
        <v>45.65</v>
      </c>
      <c r="K37" s="10">
        <v>22.64</v>
      </c>
      <c r="L37" s="10">
        <v>35.979999999999997</v>
      </c>
      <c r="M37" s="10">
        <v>58.22</v>
      </c>
      <c r="N37" s="10">
        <v>35.82</v>
      </c>
      <c r="O37" s="10">
        <v>75.62</v>
      </c>
      <c r="P37" s="10">
        <v>105.17</v>
      </c>
    </row>
    <row r="38" spans="1:16" x14ac:dyDescent="0.25">
      <c r="A38" s="10"/>
      <c r="C38" s="10">
        <v>4.7300000000000004</v>
      </c>
      <c r="D38" s="10">
        <v>10.220000000000001</v>
      </c>
      <c r="E38" s="10">
        <v>6.98</v>
      </c>
      <c r="F38" s="10">
        <v>16.239999999999998</v>
      </c>
      <c r="G38" s="10">
        <v>19.690000000000001</v>
      </c>
      <c r="H38" s="10">
        <v>25.17</v>
      </c>
      <c r="I38" s="10">
        <v>23.45</v>
      </c>
      <c r="J38" s="10">
        <v>15.45</v>
      </c>
      <c r="K38" s="10">
        <v>7.85</v>
      </c>
      <c r="L38" s="10">
        <v>10.17</v>
      </c>
      <c r="M38" s="10">
        <v>24.78</v>
      </c>
      <c r="N38" s="10">
        <v>11.35</v>
      </c>
      <c r="O38" s="10">
        <v>34.06</v>
      </c>
      <c r="P38" s="10">
        <v>30.03</v>
      </c>
    </row>
    <row r="39" spans="1:16" x14ac:dyDescent="0.25">
      <c r="A39" s="10" t="s">
        <v>32</v>
      </c>
      <c r="C39" s="10">
        <v>14.6</v>
      </c>
      <c r="D39" s="10">
        <v>29.35</v>
      </c>
      <c r="E39" s="10">
        <v>20.22</v>
      </c>
      <c r="F39" s="10">
        <v>33.950000000000003</v>
      </c>
      <c r="G39" s="10">
        <v>53.05</v>
      </c>
      <c r="H39" s="10">
        <v>47.21</v>
      </c>
      <c r="I39" s="10">
        <v>68.78</v>
      </c>
      <c r="J39" s="10">
        <v>33.049999999999997</v>
      </c>
      <c r="K39" s="10">
        <v>26.83</v>
      </c>
      <c r="L39" s="10">
        <v>39.43</v>
      </c>
      <c r="M39" s="10">
        <v>46.65</v>
      </c>
      <c r="N39" s="10">
        <v>38.35</v>
      </c>
      <c r="O39" s="10">
        <v>83.11</v>
      </c>
      <c r="P39" s="10">
        <v>93.28</v>
      </c>
    </row>
    <row r="40" spans="1:16" x14ac:dyDescent="0.25">
      <c r="A40" s="10"/>
      <c r="C40" s="10">
        <v>4.9800000000000004</v>
      </c>
      <c r="D40" s="10">
        <v>13.21</v>
      </c>
      <c r="E40" s="10">
        <v>6.37</v>
      </c>
      <c r="F40" s="10">
        <v>16.82</v>
      </c>
      <c r="G40" s="10">
        <v>16.03</v>
      </c>
      <c r="H40" s="10">
        <v>23.27</v>
      </c>
      <c r="I40" s="10">
        <v>17.829999999999998</v>
      </c>
      <c r="J40" s="10">
        <v>14.96</v>
      </c>
      <c r="K40" s="10">
        <v>13.21</v>
      </c>
      <c r="L40" s="10">
        <v>16.03</v>
      </c>
      <c r="M40" s="10">
        <v>18.09</v>
      </c>
      <c r="N40" s="10">
        <v>14.93</v>
      </c>
      <c r="O40" s="10">
        <v>35.49</v>
      </c>
      <c r="P40" s="10">
        <v>41.46</v>
      </c>
    </row>
    <row r="41" spans="1:16" x14ac:dyDescent="0.25">
      <c r="A41" s="10" t="s">
        <v>33</v>
      </c>
      <c r="C41" s="10">
        <v>17.908000000000001</v>
      </c>
      <c r="D41" s="10">
        <v>30.588999999999999</v>
      </c>
      <c r="E41" s="10">
        <v>20.786999999999999</v>
      </c>
      <c r="F41" s="10">
        <v>44.378</v>
      </c>
      <c r="G41" s="10">
        <v>51.097000000000001</v>
      </c>
      <c r="H41" s="10">
        <v>70.531000000000006</v>
      </c>
      <c r="I41" s="10">
        <v>59.194000000000003</v>
      </c>
      <c r="J41" s="10">
        <v>44.341999999999999</v>
      </c>
      <c r="K41" s="10">
        <v>25.905999999999999</v>
      </c>
      <c r="L41" s="10">
        <v>38.232999999999997</v>
      </c>
      <c r="M41" s="10">
        <v>70.896000000000001</v>
      </c>
      <c r="N41" s="10">
        <v>33.911000000000001</v>
      </c>
      <c r="O41" s="10">
        <v>72.584000000000003</v>
      </c>
      <c r="P41" s="10">
        <v>83.706000000000003</v>
      </c>
    </row>
    <row r="42" spans="1:16" x14ac:dyDescent="0.25">
      <c r="A42" s="10"/>
      <c r="C42" s="10">
        <v>15.038</v>
      </c>
      <c r="D42" s="10">
        <v>25.193999999999999</v>
      </c>
      <c r="E42" s="10">
        <v>16.484000000000002</v>
      </c>
      <c r="F42" s="10">
        <v>36</v>
      </c>
      <c r="G42" s="10">
        <v>38.76</v>
      </c>
      <c r="H42" s="10">
        <v>58</v>
      </c>
      <c r="I42" s="10">
        <v>48</v>
      </c>
      <c r="J42" s="10">
        <v>34.884</v>
      </c>
      <c r="K42" s="10">
        <v>21.359000000000002</v>
      </c>
      <c r="L42" s="10">
        <v>30</v>
      </c>
      <c r="M42" s="10">
        <v>50.98</v>
      </c>
      <c r="N42" s="10">
        <v>27.132000000000001</v>
      </c>
      <c r="O42" s="10">
        <v>62</v>
      </c>
      <c r="P42" s="10">
        <v>68</v>
      </c>
    </row>
    <row r="43" spans="1:16" x14ac:dyDescent="0.25">
      <c r="A43" s="10" t="s">
        <v>34</v>
      </c>
      <c r="C43" s="10">
        <v>8.8000000000000007</v>
      </c>
      <c r="D43" s="10">
        <v>18</v>
      </c>
      <c r="E43" s="10">
        <v>12.1</v>
      </c>
      <c r="F43" s="10">
        <v>44.2</v>
      </c>
      <c r="G43" s="10">
        <v>34.4</v>
      </c>
      <c r="H43" s="10">
        <v>52.3</v>
      </c>
      <c r="I43" s="10">
        <v>42.3</v>
      </c>
      <c r="J43" s="10">
        <v>49.2</v>
      </c>
      <c r="K43" s="10">
        <v>15.2</v>
      </c>
      <c r="L43" s="10">
        <v>22.9</v>
      </c>
      <c r="M43" s="10">
        <v>59.2</v>
      </c>
      <c r="N43" s="10">
        <v>22.9</v>
      </c>
      <c r="O43" s="10">
        <v>57.6</v>
      </c>
      <c r="P43" s="10">
        <v>73.2</v>
      </c>
    </row>
    <row r="44" spans="1:16" x14ac:dyDescent="0.25">
      <c r="A44" s="10"/>
      <c r="C44" s="10">
        <v>2.8</v>
      </c>
      <c r="D44" s="10">
        <v>3.2</v>
      </c>
      <c r="E44" s="10">
        <v>7.9</v>
      </c>
      <c r="F44" s="10">
        <v>14</v>
      </c>
      <c r="G44" s="10">
        <v>18.399999999999999</v>
      </c>
      <c r="H44" s="10">
        <v>32.700000000000003</v>
      </c>
      <c r="I44" s="10">
        <v>19.899999999999999</v>
      </c>
      <c r="J44" s="10">
        <v>10.8</v>
      </c>
      <c r="K44" s="10">
        <v>11.4</v>
      </c>
      <c r="L44" s="10">
        <v>14.8</v>
      </c>
      <c r="M44" s="10">
        <v>28.2</v>
      </c>
      <c r="N44" s="10">
        <v>14.3</v>
      </c>
      <c r="O44" s="10">
        <v>40.200000000000003</v>
      </c>
      <c r="P44" s="10">
        <v>40.299999999999997</v>
      </c>
    </row>
    <row r="45" spans="1:16" x14ac:dyDescent="0.25">
      <c r="A45" s="10" t="s">
        <v>35</v>
      </c>
      <c r="C45" s="10">
        <v>21.6</v>
      </c>
      <c r="D45" s="10">
        <v>42</v>
      </c>
      <c r="E45" s="10">
        <v>33.799999999999997</v>
      </c>
      <c r="F45" s="10">
        <v>129.19999999999999</v>
      </c>
      <c r="G45" s="10">
        <v>126.4</v>
      </c>
      <c r="H45" s="10">
        <v>129.80000000000001</v>
      </c>
      <c r="I45" s="10">
        <v>123.8</v>
      </c>
      <c r="J45" s="10">
        <v>238.2</v>
      </c>
      <c r="K45" s="10">
        <v>40.4</v>
      </c>
      <c r="L45" s="10">
        <v>77.8</v>
      </c>
      <c r="M45" s="10">
        <v>257.60000000000002</v>
      </c>
      <c r="N45" s="10">
        <v>75.7</v>
      </c>
      <c r="O45" s="10">
        <v>128.9</v>
      </c>
      <c r="P45" s="10">
        <v>255.1</v>
      </c>
    </row>
    <row r="46" spans="1:16" x14ac:dyDescent="0.25">
      <c r="A46" s="10"/>
      <c r="C46" s="10">
        <v>18</v>
      </c>
      <c r="D46" s="10">
        <v>32.9</v>
      </c>
      <c r="E46" s="10">
        <v>27.1</v>
      </c>
      <c r="F46" s="10">
        <v>102</v>
      </c>
      <c r="G46" s="10">
        <v>102</v>
      </c>
      <c r="H46" s="10">
        <v>104</v>
      </c>
      <c r="I46" s="10">
        <v>102</v>
      </c>
      <c r="J46" s="10">
        <v>140</v>
      </c>
      <c r="K46" s="10">
        <v>32.9</v>
      </c>
      <c r="L46" s="10">
        <v>58</v>
      </c>
      <c r="M46" s="10">
        <v>194</v>
      </c>
      <c r="N46" s="10">
        <v>54</v>
      </c>
      <c r="O46" s="10">
        <v>103</v>
      </c>
      <c r="P46" s="10">
        <v>190</v>
      </c>
    </row>
    <row r="47" spans="1:16" x14ac:dyDescent="0.25">
      <c r="A47" s="10" t="s">
        <v>36</v>
      </c>
      <c r="C47" s="10">
        <v>10.284000000000001</v>
      </c>
      <c r="D47" s="10">
        <v>25.722999999999999</v>
      </c>
      <c r="E47" s="10">
        <v>14.471</v>
      </c>
      <c r="F47" s="10">
        <v>72.649000000000001</v>
      </c>
      <c r="G47" s="10">
        <v>66.662999999999997</v>
      </c>
      <c r="H47" s="10">
        <v>73.509</v>
      </c>
      <c r="I47" s="10">
        <v>70.206999999999994</v>
      </c>
      <c r="J47" s="10">
        <v>87.974000000000004</v>
      </c>
      <c r="K47" s="10">
        <v>17.035</v>
      </c>
      <c r="L47" s="10">
        <v>28.550999999999998</v>
      </c>
      <c r="M47" s="10">
        <v>115.71</v>
      </c>
      <c r="N47" s="10">
        <v>28.411999999999999</v>
      </c>
      <c r="O47" s="10">
        <v>72.23</v>
      </c>
      <c r="P47" s="10">
        <v>120.751</v>
      </c>
    </row>
    <row r="48" spans="1:16" x14ac:dyDescent="0.25">
      <c r="A48" s="10"/>
      <c r="C48" s="10">
        <v>8.3810000000000002</v>
      </c>
      <c r="D48" s="10">
        <v>22.260999999999999</v>
      </c>
      <c r="E48" s="10">
        <v>10.728999999999999</v>
      </c>
      <c r="F48" s="10">
        <v>40.337000000000003</v>
      </c>
      <c r="G48" s="10">
        <v>34.656999999999996</v>
      </c>
      <c r="H48" s="10">
        <v>61.887999999999998</v>
      </c>
      <c r="I48" s="10">
        <v>56.62</v>
      </c>
      <c r="J48" s="10">
        <v>42.811</v>
      </c>
      <c r="K48" s="10">
        <v>13.217000000000001</v>
      </c>
      <c r="L48" s="10">
        <v>22.352</v>
      </c>
      <c r="M48" s="10">
        <v>60.024000000000001</v>
      </c>
      <c r="N48" s="10">
        <v>20.55</v>
      </c>
      <c r="O48" s="10">
        <v>61.695</v>
      </c>
      <c r="P48" s="10">
        <v>76.353999999999999</v>
      </c>
    </row>
    <row r="49" spans="1:16" x14ac:dyDescent="0.25">
      <c r="A49" s="10" t="s">
        <v>37</v>
      </c>
      <c r="C49" s="10">
        <v>17.399999999999999</v>
      </c>
      <c r="D49" s="10">
        <v>32.5</v>
      </c>
      <c r="E49" s="10">
        <v>23</v>
      </c>
      <c r="F49" s="10">
        <v>93.9</v>
      </c>
      <c r="G49" s="10">
        <v>93.6</v>
      </c>
      <c r="H49" s="10">
        <v>94.5</v>
      </c>
      <c r="I49" s="10">
        <v>92.4</v>
      </c>
      <c r="J49" s="10">
        <v>185.8</v>
      </c>
      <c r="K49" s="10">
        <v>26.4</v>
      </c>
      <c r="L49" s="10">
        <v>49.2</v>
      </c>
      <c r="M49" s="10">
        <v>186.2</v>
      </c>
      <c r="N49" s="10">
        <v>48.5</v>
      </c>
      <c r="O49" s="10">
        <v>94.8</v>
      </c>
      <c r="P49" s="10">
        <v>186</v>
      </c>
    </row>
    <row r="50" spans="1:16" x14ac:dyDescent="0.25">
      <c r="C50" s="10">
        <v>6.2</v>
      </c>
      <c r="D50" s="10">
        <v>26.1</v>
      </c>
      <c r="E50" s="10">
        <v>12</v>
      </c>
      <c r="F50" s="10">
        <v>41.6</v>
      </c>
      <c r="G50" s="10">
        <v>72.3</v>
      </c>
      <c r="H50" s="10">
        <v>52.1</v>
      </c>
      <c r="I50" s="10">
        <v>59.1</v>
      </c>
      <c r="J50" s="10">
        <v>42.4</v>
      </c>
      <c r="K50" s="10">
        <v>10.5</v>
      </c>
      <c r="L50" s="10">
        <v>14.1</v>
      </c>
      <c r="M50" s="10">
        <v>53.6</v>
      </c>
      <c r="N50" s="10">
        <v>14.8</v>
      </c>
      <c r="O50" s="10">
        <v>54.8</v>
      </c>
      <c r="P50" s="10">
        <v>53.6</v>
      </c>
    </row>
    <row r="52" spans="1:16" x14ac:dyDescent="0.25">
      <c r="A52" s="10" t="s">
        <v>39</v>
      </c>
    </row>
    <row r="53" spans="1:16" x14ac:dyDescent="0.25">
      <c r="A53" s="10" t="s">
        <v>28</v>
      </c>
      <c r="G53" s="10">
        <v>34.5</v>
      </c>
      <c r="J53" s="10">
        <v>69.8</v>
      </c>
      <c r="M53" s="10">
        <v>69.900000000000006</v>
      </c>
      <c r="P53" s="10">
        <v>69.7</v>
      </c>
    </row>
    <row r="54" spans="1:16" x14ac:dyDescent="0.25">
      <c r="A54" s="10" t="s">
        <v>29</v>
      </c>
      <c r="G54" s="10">
        <v>35.045000000000002</v>
      </c>
      <c r="J54" s="10">
        <v>55.725000000000001</v>
      </c>
      <c r="M54" s="10">
        <v>60.125999999999998</v>
      </c>
      <c r="P54" s="10">
        <v>62.607999999999997</v>
      </c>
    </row>
    <row r="55" spans="1:16" x14ac:dyDescent="0.25">
      <c r="A55" s="10"/>
      <c r="G55" s="10">
        <v>18</v>
      </c>
      <c r="J55" s="10">
        <v>18</v>
      </c>
      <c r="M55" s="10">
        <v>36</v>
      </c>
      <c r="P55" s="10">
        <v>39</v>
      </c>
    </row>
    <row r="56" spans="1:16" x14ac:dyDescent="0.25">
      <c r="A56" s="10" t="s">
        <v>30</v>
      </c>
      <c r="G56" s="10">
        <v>71.947999999999993</v>
      </c>
      <c r="M56" s="10">
        <v>84.86</v>
      </c>
      <c r="P56" s="10">
        <v>114.655</v>
      </c>
    </row>
    <row r="57" spans="1:16" x14ac:dyDescent="0.25">
      <c r="A57" s="10"/>
      <c r="G57" s="10">
        <v>55.981999999999999</v>
      </c>
      <c r="M57" s="10">
        <v>65.475999999999999</v>
      </c>
      <c r="P57" s="10">
        <v>72.751999999999995</v>
      </c>
    </row>
    <row r="58" spans="1:16" x14ac:dyDescent="0.25">
      <c r="A58" s="10" t="s">
        <v>31</v>
      </c>
      <c r="G58" s="10">
        <v>14.01</v>
      </c>
      <c r="J58" s="10">
        <v>27.23</v>
      </c>
      <c r="M58" s="10">
        <v>28.88</v>
      </c>
      <c r="P58" s="10">
        <v>29.56</v>
      </c>
    </row>
    <row r="59" spans="1:16" x14ac:dyDescent="0.25">
      <c r="A59" s="10"/>
      <c r="G59" s="10">
        <v>7.84</v>
      </c>
      <c r="J59" s="10">
        <v>8.93</v>
      </c>
      <c r="M59" s="10">
        <v>16.09</v>
      </c>
      <c r="P59" s="10">
        <v>16.97</v>
      </c>
    </row>
    <row r="60" spans="1:16" x14ac:dyDescent="0.25">
      <c r="A60" s="10" t="s">
        <v>32</v>
      </c>
      <c r="G60" s="10">
        <v>13.4</v>
      </c>
      <c r="J60" s="10">
        <v>19.59</v>
      </c>
      <c r="M60" s="10">
        <v>24.05</v>
      </c>
      <c r="P60" s="10">
        <v>25.94</v>
      </c>
    </row>
    <row r="61" spans="1:16" x14ac:dyDescent="0.25">
      <c r="A61" s="10"/>
      <c r="G61" s="10">
        <v>5.45</v>
      </c>
      <c r="J61" s="10">
        <v>7.18</v>
      </c>
      <c r="M61" s="10">
        <v>12.23</v>
      </c>
      <c r="P61" s="10">
        <v>13.22</v>
      </c>
    </row>
    <row r="62" spans="1:16" x14ac:dyDescent="0.25">
      <c r="A62" s="10" t="s">
        <v>33</v>
      </c>
      <c r="G62" s="10">
        <v>18.431999999999999</v>
      </c>
      <c r="J62" s="10">
        <v>35.04</v>
      </c>
      <c r="M62" s="10">
        <v>35.950000000000003</v>
      </c>
      <c r="P62" s="10">
        <v>35.758000000000003</v>
      </c>
    </row>
    <row r="63" spans="1:16" x14ac:dyDescent="0.25">
      <c r="A63" s="10"/>
      <c r="G63" s="10">
        <v>15.038</v>
      </c>
      <c r="J63" s="10">
        <v>29.07</v>
      </c>
      <c r="M63" s="10">
        <v>29.07</v>
      </c>
      <c r="P63" s="10">
        <v>30</v>
      </c>
    </row>
    <row r="64" spans="1:16" x14ac:dyDescent="0.25">
      <c r="A64" s="10" t="s">
        <v>34</v>
      </c>
      <c r="G64" s="10">
        <v>26.2</v>
      </c>
      <c r="J64" s="10">
        <v>41.8</v>
      </c>
      <c r="M64" s="10">
        <v>48.8</v>
      </c>
      <c r="P64" s="10">
        <v>50.6</v>
      </c>
    </row>
    <row r="65" spans="1:16" x14ac:dyDescent="0.25">
      <c r="A65" s="10"/>
      <c r="G65" s="10">
        <v>13.4</v>
      </c>
      <c r="J65" s="10">
        <v>22.2</v>
      </c>
      <c r="M65" s="10">
        <v>23.1</v>
      </c>
      <c r="P65" s="10">
        <v>24.6</v>
      </c>
    </row>
    <row r="66" spans="1:16" x14ac:dyDescent="0.25">
      <c r="A66" s="10" t="s">
        <v>35</v>
      </c>
      <c r="G66" s="10">
        <v>15.3</v>
      </c>
      <c r="J66" s="10">
        <v>32.9</v>
      </c>
      <c r="M66" s="10">
        <v>32.700000000000003</v>
      </c>
      <c r="P66" s="10">
        <v>32.9</v>
      </c>
    </row>
    <row r="67" spans="1:16" x14ac:dyDescent="0.25">
      <c r="A67" s="10"/>
      <c r="G67" s="10">
        <v>11.6</v>
      </c>
      <c r="J67" s="10">
        <v>23.3</v>
      </c>
      <c r="M67" s="10">
        <v>23.3</v>
      </c>
      <c r="P67" s="10">
        <v>23.3</v>
      </c>
    </row>
    <row r="68" spans="1:16" x14ac:dyDescent="0.25">
      <c r="A68" s="10" t="s">
        <v>36</v>
      </c>
      <c r="G68" s="10">
        <v>17.78</v>
      </c>
      <c r="J68" s="10">
        <v>34.939</v>
      </c>
      <c r="M68" s="10">
        <v>35.177</v>
      </c>
      <c r="P68" s="10">
        <v>35.198</v>
      </c>
    </row>
    <row r="69" spans="1:16" x14ac:dyDescent="0.25">
      <c r="A69" s="10"/>
      <c r="G69" s="10">
        <v>10.901</v>
      </c>
      <c r="J69" s="10">
        <v>22.896999999999998</v>
      </c>
      <c r="M69" s="10">
        <v>24.731999999999999</v>
      </c>
      <c r="P69" s="10">
        <v>25.161999999999999</v>
      </c>
    </row>
    <row r="70" spans="1:16" x14ac:dyDescent="0.25">
      <c r="A70" s="10" t="s">
        <v>37</v>
      </c>
      <c r="G70" s="10">
        <v>13.9</v>
      </c>
      <c r="J70" s="10">
        <v>28.5</v>
      </c>
      <c r="M70" s="10">
        <v>28.4</v>
      </c>
      <c r="P70" s="10">
        <v>28.5</v>
      </c>
    </row>
    <row r="71" spans="1:16" x14ac:dyDescent="0.25">
      <c r="G71" s="10">
        <v>11.1</v>
      </c>
      <c r="J71" s="10">
        <v>18.8</v>
      </c>
      <c r="M71" s="10">
        <v>19.5</v>
      </c>
      <c r="P71" s="10">
        <v>19.399999999999999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pakhomov</dc:creator>
  <cp:lastModifiedBy>Андрей Кожемяко</cp:lastModifiedBy>
  <dcterms:created xsi:type="dcterms:W3CDTF">2015-01-22T09:44:24Z</dcterms:created>
  <dcterms:modified xsi:type="dcterms:W3CDTF">2015-12-25T07:58:51Z</dcterms:modified>
</cp:coreProperties>
</file>