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05" windowWidth="19320" windowHeight="12360" tabRatio="964" activeTab="0"/>
  </bookViews>
  <sheets>
    <sheet name="RAW DATA" sheetId="1" r:id="rId1"/>
    <sheet name="FORMATTED RESULT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<sst xmlns="http://schemas.openxmlformats.org/spreadsheetml/2006/main" count="69" uniqueCount="51">
  <si>
    <t>3d-maya-spec (graphics)</t>
  </si>
  <si>
    <t>3d-maya-spec (cpu)</t>
  </si>
  <si>
    <t>cad-creoelements (graphics)</t>
  </si>
  <si>
    <t>cad-creoelements (cpu)</t>
  </si>
  <si>
    <t>cad-solidworks (graphics)</t>
  </si>
  <si>
    <t>cad-solidworks (cpu)</t>
  </si>
  <si>
    <t>3D Interactive</t>
  </si>
  <si>
    <t>Maya</t>
  </si>
  <si>
    <t>Creo Elements</t>
  </si>
  <si>
    <t>SolidWorks</t>
  </si>
  <si>
    <t>Aliens vs. Predator</t>
  </si>
  <si>
    <t>Batman: Arkham Asylum</t>
  </si>
  <si>
    <t>Far Cry 2</t>
  </si>
  <si>
    <t>F1 2010</t>
  </si>
  <si>
    <t>Metro 2033</t>
  </si>
  <si>
    <t>Crysis: Warhead</t>
  </si>
  <si>
    <t>Games</t>
  </si>
  <si>
    <t>CPU</t>
  </si>
  <si>
    <t>MAINBOARD</t>
  </si>
  <si>
    <t>MEMORY</t>
  </si>
  <si>
    <t>VIDEO</t>
  </si>
  <si>
    <t>game-avp (system)</t>
  </si>
  <si>
    <t>game-avp (cpu)</t>
  </si>
  <si>
    <t>game-batman (system)</t>
  </si>
  <si>
    <t>game-batman (cpu)</t>
  </si>
  <si>
    <t>game-farcry (system)</t>
  </si>
  <si>
    <t>game-farcry (cpu)</t>
  </si>
  <si>
    <t>game-formulaone (system)</t>
  </si>
  <si>
    <t>game-formulaone (cpu)</t>
  </si>
  <si>
    <t>game-metro2033 (system)</t>
  </si>
  <si>
    <t>game-metro2033 (cpu)</t>
  </si>
  <si>
    <t>game-warhead (system)</t>
  </si>
  <si>
    <t>game-warhead (cpu)</t>
  </si>
  <si>
    <t>Games-CPU</t>
  </si>
  <si>
    <t>Intel Core i3-3217U</t>
  </si>
  <si>
    <t>Intel NUC</t>
  </si>
  <si>
    <t>2 x 1333; 9-9-9-24</t>
  </si>
  <si>
    <t>HDG 4000</t>
  </si>
  <si>
    <t>9.17.10.2932</t>
  </si>
  <si>
    <t>Intel Core i7-3517U</t>
  </si>
  <si>
    <t>Foxconn AT-7700</t>
  </si>
  <si>
    <t>2 x 1600; 11-11-11-28</t>
  </si>
  <si>
    <t>Intel Core i7-3770S</t>
  </si>
  <si>
    <t>Core i7-3770K</t>
  </si>
  <si>
    <t>Intel Core i5-3317U</t>
  </si>
  <si>
    <t>Giada i53-i5</t>
  </si>
  <si>
    <t>1 x 1333; 9-9-9-24</t>
  </si>
  <si>
    <t>Intel Core i7-3770K</t>
  </si>
  <si>
    <t>2 x 1600; 9-9-9-24</t>
  </si>
  <si>
    <t>Calculations</t>
  </si>
  <si>
    <t>Intel Core i5-3570S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</si>
</sst>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19" fillId="39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s-2011-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FORMATTED RESUL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7" sqref="B17"/>
    </sheetView>
  </sheetViews>
  <sheetFormatPr defaultColWidth="9.140625" defaultRowHeight="15"/>
  <cols>
    <col min="1" max="1" width="24.8515625" style="15" bestFit="1" customWidth="1"/>
    <col min="2" max="2" width="18.140625" style="16" bestFit="1" customWidth="1"/>
    <col min="3" max="3" width="18.140625" style="16" customWidth="1"/>
    <col min="4" max="4" width="19.28125" style="16" bestFit="1" customWidth="1"/>
    <col min="5" max="7" width="19.28125" style="16" customWidth="1"/>
    <col min="8" max="16384" width="9.140625" style="15" customWidth="1"/>
  </cols>
  <sheetData>
    <row r="1" spans="2:7" s="17" customFormat="1" ht="12.75">
      <c r="B1" s="18" t="s">
        <v>34</v>
      </c>
      <c r="C1" s="18" t="s">
        <v>44</v>
      </c>
      <c r="D1" s="18" t="s">
        <v>39</v>
      </c>
      <c r="E1" s="18" t="s">
        <v>50</v>
      </c>
      <c r="F1" s="18" t="s">
        <v>42</v>
      </c>
      <c r="G1" s="18" t="s">
        <v>43</v>
      </c>
    </row>
    <row r="2" spans="1:7" ht="12.75">
      <c r="A2" s="15" t="s">
        <v>0</v>
      </c>
      <c r="B2" s="16">
        <v>1.43</v>
      </c>
      <c r="C2" s="16">
        <v>1.36</v>
      </c>
      <c r="D2" s="16">
        <v>1.81</v>
      </c>
      <c r="E2" s="16">
        <v>2.29</v>
      </c>
      <c r="F2" s="16">
        <v>2.34</v>
      </c>
      <c r="G2" s="16">
        <v>2.73</v>
      </c>
    </row>
    <row r="3" spans="1:7" ht="12.75">
      <c r="A3" s="15" t="s">
        <v>1</v>
      </c>
      <c r="B3" s="16">
        <v>3.62</v>
      </c>
      <c r="C3" s="16">
        <v>4.31</v>
      </c>
      <c r="D3" s="16">
        <v>5.29</v>
      </c>
      <c r="E3" s="16">
        <v>6.98</v>
      </c>
      <c r="F3" s="16">
        <v>7.04</v>
      </c>
      <c r="G3" s="16">
        <v>6.43</v>
      </c>
    </row>
    <row r="4" spans="1:7" ht="12.75">
      <c r="A4" s="15" t="s">
        <v>2</v>
      </c>
      <c r="B4" s="16">
        <v>1813</v>
      </c>
      <c r="C4" s="16">
        <v>1421</v>
      </c>
      <c r="D4" s="16">
        <v>1183</v>
      </c>
      <c r="E4" s="16">
        <v>847</v>
      </c>
      <c r="F4" s="16">
        <v>853</v>
      </c>
      <c r="G4" s="16">
        <v>777</v>
      </c>
    </row>
    <row r="5" spans="1:7" ht="12.75">
      <c r="A5" s="15" t="s">
        <v>3</v>
      </c>
      <c r="B5" s="16">
        <v>677</v>
      </c>
      <c r="C5" s="16">
        <v>493</v>
      </c>
      <c r="D5" s="16">
        <v>426</v>
      </c>
      <c r="E5" s="16">
        <v>334</v>
      </c>
      <c r="F5" s="16">
        <v>327</v>
      </c>
      <c r="G5" s="16">
        <v>314</v>
      </c>
    </row>
    <row r="6" spans="1:7" ht="12.75">
      <c r="A6" s="15" t="s">
        <v>4</v>
      </c>
      <c r="B6" s="16">
        <v>55.24</v>
      </c>
      <c r="C6" s="16">
        <v>67.09</v>
      </c>
      <c r="D6" s="16">
        <v>55.88</v>
      </c>
      <c r="E6" s="16">
        <v>47.68</v>
      </c>
      <c r="F6" s="16">
        <v>43.94</v>
      </c>
      <c r="G6" s="16">
        <v>40.7</v>
      </c>
    </row>
    <row r="7" spans="1:7" ht="12.75">
      <c r="A7" s="15" t="s">
        <v>5</v>
      </c>
      <c r="B7" s="16">
        <v>49.53</v>
      </c>
      <c r="C7" s="16">
        <v>37.82</v>
      </c>
      <c r="D7" s="16">
        <v>32.47</v>
      </c>
      <c r="E7" s="16">
        <v>26.22</v>
      </c>
      <c r="F7" s="16">
        <v>25.04</v>
      </c>
      <c r="G7" s="16">
        <v>23.93</v>
      </c>
    </row>
    <row r="8" spans="1:7" ht="12.75">
      <c r="A8" s="15" t="s">
        <v>21</v>
      </c>
      <c r="B8" s="16">
        <v>8.2</v>
      </c>
      <c r="C8" s="16">
        <v>6.5</v>
      </c>
      <c r="D8" s="16">
        <v>8.2</v>
      </c>
      <c r="E8" s="16">
        <v>5.2</v>
      </c>
      <c r="F8" s="16">
        <v>7.9</v>
      </c>
      <c r="G8" s="16">
        <v>10.3</v>
      </c>
    </row>
    <row r="9" spans="1:7" ht="12.75">
      <c r="A9" s="15" t="s">
        <v>22</v>
      </c>
      <c r="B9" s="16">
        <v>59.3</v>
      </c>
      <c r="C9" s="16">
        <v>35.9</v>
      </c>
      <c r="D9" s="16">
        <v>59.8</v>
      </c>
      <c r="E9" s="16">
        <v>39.5</v>
      </c>
      <c r="F9" s="16">
        <v>79.3</v>
      </c>
      <c r="G9" s="16">
        <v>92.6</v>
      </c>
    </row>
    <row r="10" spans="1:7" ht="12.75">
      <c r="A10" s="15" t="s">
        <v>23</v>
      </c>
      <c r="B10" s="16">
        <v>26.1</v>
      </c>
      <c r="C10" s="16">
        <v>17.8</v>
      </c>
      <c r="D10" s="16">
        <v>28.9</v>
      </c>
      <c r="E10" s="16">
        <v>19.1</v>
      </c>
      <c r="F10" s="16">
        <v>30.4</v>
      </c>
      <c r="G10" s="16">
        <v>36</v>
      </c>
    </row>
    <row r="11" spans="1:7" ht="12.75">
      <c r="A11" s="15" t="s">
        <v>24</v>
      </c>
      <c r="B11" s="16">
        <v>63</v>
      </c>
      <c r="C11" s="16">
        <v>58.8</v>
      </c>
      <c r="D11" s="16">
        <v>85.2</v>
      </c>
      <c r="E11" s="16">
        <v>94.5</v>
      </c>
      <c r="F11" s="16">
        <v>139.2</v>
      </c>
      <c r="G11" s="16">
        <v>154</v>
      </c>
    </row>
    <row r="12" spans="1:7" ht="12.75">
      <c r="A12" s="15" t="s">
        <v>25</v>
      </c>
      <c r="B12" s="16">
        <v>15.1</v>
      </c>
      <c r="C12" s="16">
        <v>12.7</v>
      </c>
      <c r="D12" s="16">
        <v>16.7</v>
      </c>
      <c r="E12" s="16">
        <v>10.9</v>
      </c>
      <c r="F12" s="16">
        <v>20.3</v>
      </c>
      <c r="G12" s="16">
        <v>22.5</v>
      </c>
    </row>
    <row r="13" spans="1:7" ht="12.75">
      <c r="A13" s="15" t="s">
        <v>26</v>
      </c>
      <c r="B13" s="16">
        <v>28.9</v>
      </c>
      <c r="C13" s="16">
        <v>34.4</v>
      </c>
      <c r="D13" s="16">
        <v>39.4</v>
      </c>
      <c r="E13" s="16">
        <v>67.6</v>
      </c>
      <c r="F13" s="16">
        <v>95.8</v>
      </c>
      <c r="G13" s="16">
        <v>105.1</v>
      </c>
    </row>
    <row r="14" spans="1:7" ht="12.75">
      <c r="A14" s="15" t="s">
        <v>27</v>
      </c>
      <c r="B14" s="16">
        <v>12.5</v>
      </c>
      <c r="C14" s="16">
        <v>12.5</v>
      </c>
      <c r="D14" s="16">
        <v>12.5</v>
      </c>
      <c r="E14" s="16">
        <v>12.5</v>
      </c>
      <c r="F14" s="16">
        <v>12.5</v>
      </c>
      <c r="G14" s="16">
        <v>13.3</v>
      </c>
    </row>
    <row r="15" spans="1:7" ht="12.75">
      <c r="A15" s="15" t="s">
        <v>28</v>
      </c>
      <c r="B15" s="16">
        <v>26.1</v>
      </c>
      <c r="C15" s="16">
        <v>22.4</v>
      </c>
      <c r="D15" s="16">
        <v>32.8</v>
      </c>
      <c r="E15" s="16">
        <v>23.2</v>
      </c>
      <c r="F15" s="16">
        <v>42.5</v>
      </c>
      <c r="G15" s="16">
        <v>48.9</v>
      </c>
    </row>
    <row r="16" spans="1:7" ht="12.75">
      <c r="A16" s="15" t="s">
        <v>29</v>
      </c>
      <c r="B16" s="16">
        <v>5.4</v>
      </c>
      <c r="C16" s="16">
        <v>4.2</v>
      </c>
      <c r="D16" s="16">
        <v>5.7</v>
      </c>
      <c r="E16" s="16">
        <v>4.7</v>
      </c>
      <c r="F16" s="16">
        <v>6.3</v>
      </c>
      <c r="G16" s="16">
        <v>7.6</v>
      </c>
    </row>
    <row r="17" spans="1:7" ht="12.75">
      <c r="A17" s="15" t="s">
        <v>30</v>
      </c>
      <c r="B17" s="16">
        <v>19.8</v>
      </c>
      <c r="C17" s="16">
        <v>15.3</v>
      </c>
      <c r="D17" s="16">
        <v>23.7</v>
      </c>
      <c r="E17" s="16">
        <v>26.3</v>
      </c>
      <c r="F17" s="16">
        <v>33.2</v>
      </c>
      <c r="G17" s="16">
        <v>40.2</v>
      </c>
    </row>
    <row r="18" spans="1:7" ht="12.75">
      <c r="A18" s="15" t="s">
        <v>31</v>
      </c>
      <c r="B18" s="16">
        <v>8.3</v>
      </c>
      <c r="C18" s="16">
        <v>5.9</v>
      </c>
      <c r="D18" s="16">
        <v>8.5</v>
      </c>
      <c r="E18" s="16">
        <v>6</v>
      </c>
      <c r="F18" s="16">
        <v>10</v>
      </c>
      <c r="G18" s="16">
        <v>11.2</v>
      </c>
    </row>
    <row r="19" spans="1:7" ht="12.75">
      <c r="A19" s="15" t="s">
        <v>32</v>
      </c>
      <c r="B19" s="16">
        <v>62.1</v>
      </c>
      <c r="C19" s="16">
        <v>46.3</v>
      </c>
      <c r="D19" s="16">
        <v>80.5</v>
      </c>
      <c r="E19" s="16">
        <v>66.8</v>
      </c>
      <c r="F19" s="16">
        <v>120.3</v>
      </c>
      <c r="G19" s="16">
        <v>130.9</v>
      </c>
    </row>
    <row r="21" spans="1:7" ht="12.75">
      <c r="A21" s="15" t="s">
        <v>17</v>
      </c>
      <c r="B21" s="16" t="s">
        <v>34</v>
      </c>
      <c r="C21" s="16" t="s">
        <v>44</v>
      </c>
      <c r="D21" s="16" t="s">
        <v>39</v>
      </c>
      <c r="F21" s="16" t="s">
        <v>42</v>
      </c>
      <c r="G21" s="16" t="s">
        <v>47</v>
      </c>
    </row>
    <row r="22" spans="1:4" ht="12.75">
      <c r="A22" s="15" t="s">
        <v>18</v>
      </c>
      <c r="B22" s="16" t="s">
        <v>35</v>
      </c>
      <c r="C22" s="16" t="s">
        <v>45</v>
      </c>
      <c r="D22" s="16" t="s">
        <v>40</v>
      </c>
    </row>
    <row r="23" spans="1:7" ht="12.75">
      <c r="A23" s="15" t="s">
        <v>19</v>
      </c>
      <c r="B23" s="16" t="s">
        <v>36</v>
      </c>
      <c r="C23" s="16" t="s">
        <v>46</v>
      </c>
      <c r="D23" s="16" t="s">
        <v>41</v>
      </c>
      <c r="F23" s="16" t="s">
        <v>36</v>
      </c>
      <c r="G23" s="16" t="s">
        <v>48</v>
      </c>
    </row>
    <row r="24" spans="1:7" ht="12.75">
      <c r="A24" s="15" t="s">
        <v>20</v>
      </c>
      <c r="B24" s="16" t="s">
        <v>37</v>
      </c>
      <c r="C24" s="16" t="s">
        <v>37</v>
      </c>
      <c r="D24" s="16" t="s">
        <v>37</v>
      </c>
      <c r="F24" s="16" t="s">
        <v>37</v>
      </c>
      <c r="G24" s="16" t="s">
        <v>37</v>
      </c>
    </row>
    <row r="25" spans="2:3" ht="12.75">
      <c r="B25" s="19" t="s">
        <v>38</v>
      </c>
      <c r="C25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3" sqref="G23"/>
    </sheetView>
  </sheetViews>
  <sheetFormatPr defaultColWidth="9.140625" defaultRowHeight="15"/>
  <cols>
    <col min="1" max="1" width="22.28125" style="15" bestFit="1" customWidth="1"/>
    <col min="2" max="2" width="18.140625" style="16" bestFit="1" customWidth="1"/>
    <col min="3" max="7" width="18.140625" style="16" customWidth="1"/>
    <col min="8" max="16384" width="9.140625" style="15" customWidth="1"/>
  </cols>
  <sheetData>
    <row r="1" spans="2:7" s="1" customFormat="1" ht="12.75">
      <c r="B1" s="2" t="str">
        <f>'RAW DATA'!B1</f>
        <v>Intel Core i3-3217U</v>
      </c>
      <c r="C1" s="2" t="str">
        <f>'RAW DATA'!C1</f>
        <v>Intel Core i5-3317U</v>
      </c>
      <c r="D1" s="2" t="str">
        <f>'RAW DATA'!D1</f>
        <v>Intel Core i7-3517U</v>
      </c>
      <c r="E1" s="2" t="str">
        <f>'RAW DATA'!E1</f>
        <v>Intel Core i5-3570S</v>
      </c>
      <c r="F1" s="2" t="str">
        <f>'RAW DATA'!F1</f>
        <v>Intel Core i7-3770S</v>
      </c>
      <c r="G1" s="2" t="str">
        <f>'RAW DATA'!G1</f>
        <v>Core i7-3770K</v>
      </c>
    </row>
    <row r="2" spans="1:7" s="11" customFormat="1" ht="12.75">
      <c r="A2" s="11" t="s">
        <v>7</v>
      </c>
      <c r="B2" s="12">
        <f>ROUND(100*'RAW DATA'!B2/'RAW DATA'!$B2,0)</f>
        <v>100</v>
      </c>
      <c r="C2" s="12">
        <f>ROUND(100*'RAW DATA'!C2/'RAW DATA'!$B2,0)</f>
        <v>95</v>
      </c>
      <c r="D2" s="12">
        <f>ROUND(100*'RAW DATA'!D2/'RAW DATA'!$B2,0)</f>
        <v>127</v>
      </c>
      <c r="E2" s="12">
        <f>ROUND(100*'RAW DATA'!E2/'RAW DATA'!$B2,0)</f>
        <v>160</v>
      </c>
      <c r="F2" s="12">
        <f>ROUND(100*'RAW DATA'!F2/'RAW DATA'!$B2,0)</f>
        <v>164</v>
      </c>
      <c r="G2" s="12">
        <f>ROUND(100*'RAW DATA'!G2/'RAW DATA'!$B2,0)</f>
        <v>191</v>
      </c>
    </row>
    <row r="3" spans="1:7" s="11" customFormat="1" ht="12.75">
      <c r="A3" s="11" t="s">
        <v>8</v>
      </c>
      <c r="B3" s="12">
        <f>ROUND(100*'RAW DATA'!$B4/'RAW DATA'!B4,0)</f>
        <v>100</v>
      </c>
      <c r="C3" s="12">
        <f>ROUND(100*'RAW DATA'!$B4/'RAW DATA'!C4,0)</f>
        <v>128</v>
      </c>
      <c r="D3" s="12">
        <f>ROUND(100*'RAW DATA'!$B4/'RAW DATA'!D4,0)</f>
        <v>153</v>
      </c>
      <c r="E3" s="12">
        <f>ROUND(100*'RAW DATA'!$B4/'RAW DATA'!E4,0)</f>
        <v>214</v>
      </c>
      <c r="F3" s="12">
        <f>ROUND(100*'RAW DATA'!$B4/'RAW DATA'!F4,0)</f>
        <v>213</v>
      </c>
      <c r="G3" s="12">
        <f>ROUND(100*'RAW DATA'!$B4/'RAW DATA'!G4,0)</f>
        <v>233</v>
      </c>
    </row>
    <row r="4" spans="1:7" s="11" customFormat="1" ht="12.75">
      <c r="A4" s="11" t="s">
        <v>9</v>
      </c>
      <c r="B4" s="12">
        <f>ROUND(100*'RAW DATA'!$B6/'RAW DATA'!B6,0)</f>
        <v>100</v>
      </c>
      <c r="C4" s="12">
        <f>ROUND(100*'RAW DATA'!$B6/'RAW DATA'!C6,0)</f>
        <v>82</v>
      </c>
      <c r="D4" s="12">
        <f>ROUND(100*'RAW DATA'!$B6/'RAW DATA'!D6,0)</f>
        <v>99</v>
      </c>
      <c r="E4" s="12">
        <f>ROUND(100*'RAW DATA'!$B6/'RAW DATA'!E6,0)</f>
        <v>116</v>
      </c>
      <c r="F4" s="12">
        <f>ROUND(100*'RAW DATA'!$B6/'RAW DATA'!F6,0)</f>
        <v>126</v>
      </c>
      <c r="G4" s="12">
        <f>ROUND(100*'RAW DATA'!$B6/'RAW DATA'!G6,0)</f>
        <v>136</v>
      </c>
    </row>
    <row r="5" spans="1:7" s="13" customFormat="1" ht="12.75">
      <c r="A5" s="13" t="s">
        <v>6</v>
      </c>
      <c r="B5" s="14">
        <f>ROUND(AVERAGE(B2:B4),0)</f>
        <v>100</v>
      </c>
      <c r="C5" s="14">
        <f>ROUND(AVERAGE(C2:C4),0)</f>
        <v>102</v>
      </c>
      <c r="D5" s="14">
        <f>ROUND(AVERAGE(D2:D4),0)</f>
        <v>126</v>
      </c>
      <c r="E5" s="14">
        <f>ROUND(AVERAGE(E2:E4),0)</f>
        <v>163</v>
      </c>
      <c r="F5" s="14">
        <f>ROUND(AVERAGE(F2:F4),0)</f>
        <v>168</v>
      </c>
      <c r="G5" s="14">
        <f>ROUND(AVERAGE(G2:G4),0)</f>
        <v>187</v>
      </c>
    </row>
    <row r="6" spans="1:7" s="7" customFormat="1" ht="12.75">
      <c r="A6" s="7" t="s">
        <v>10</v>
      </c>
      <c r="B6" s="8">
        <f>ROUND(100*'RAW DATA'!B8/'RAW DATA'!$B8,0)</f>
        <v>100</v>
      </c>
      <c r="C6" s="8">
        <f>ROUND(100*'RAW DATA'!C8/'RAW DATA'!$B8,0)</f>
        <v>79</v>
      </c>
      <c r="D6" s="8">
        <f>ROUND(100*'RAW DATA'!D8/'RAW DATA'!$B8,0)</f>
        <v>100</v>
      </c>
      <c r="E6" s="8">
        <f>ROUND(100*'RAW DATA'!E8/'RAW DATA'!$B8,0)</f>
        <v>63</v>
      </c>
      <c r="F6" s="8">
        <f>ROUND(100*'RAW DATA'!F8/'RAW DATA'!$B8,0)</f>
        <v>96</v>
      </c>
      <c r="G6" s="8">
        <f>ROUND(100*'RAW DATA'!G8/'RAW DATA'!$B8,0)</f>
        <v>126</v>
      </c>
    </row>
    <row r="7" spans="1:7" s="7" customFormat="1" ht="12.75">
      <c r="A7" s="7" t="s">
        <v>11</v>
      </c>
      <c r="B7" s="8">
        <f>ROUND(100*'RAW DATA'!B10/'RAW DATA'!$B10,0)</f>
        <v>100</v>
      </c>
      <c r="C7" s="8">
        <f>ROUND(100*'RAW DATA'!C10/'RAW DATA'!$B10,0)</f>
        <v>68</v>
      </c>
      <c r="D7" s="8">
        <f>ROUND(100*'RAW DATA'!D10/'RAW DATA'!$B10,0)</f>
        <v>111</v>
      </c>
      <c r="E7" s="8">
        <f>ROUND(100*'RAW DATA'!E10/'RAW DATA'!$B10,0)</f>
        <v>73</v>
      </c>
      <c r="F7" s="8">
        <f>ROUND(100*'RAW DATA'!F10/'RAW DATA'!$B10,0)</f>
        <v>116</v>
      </c>
      <c r="G7" s="8">
        <f>ROUND(100*'RAW DATA'!G10/'RAW DATA'!$B10,0)</f>
        <v>138</v>
      </c>
    </row>
    <row r="8" spans="1:7" s="7" customFormat="1" ht="12.75">
      <c r="A8" s="7" t="s">
        <v>12</v>
      </c>
      <c r="B8" s="8">
        <f>ROUND(100*'RAW DATA'!B12/'RAW DATA'!$B12,0)</f>
        <v>100</v>
      </c>
      <c r="C8" s="8">
        <f>ROUND(100*'RAW DATA'!C12/'RAW DATA'!$B12,0)</f>
        <v>84</v>
      </c>
      <c r="D8" s="8">
        <f>ROUND(100*'RAW DATA'!D12/'RAW DATA'!$B12,0)</f>
        <v>111</v>
      </c>
      <c r="E8" s="8">
        <f>ROUND(100*'RAW DATA'!E12/'RAW DATA'!$B12,0)</f>
        <v>72</v>
      </c>
      <c r="F8" s="8">
        <f>ROUND(100*'RAW DATA'!F12/'RAW DATA'!$B12,0)</f>
        <v>134</v>
      </c>
      <c r="G8" s="8">
        <f>ROUND(100*'RAW DATA'!G12/'RAW DATA'!$B12,0)</f>
        <v>149</v>
      </c>
    </row>
    <row r="9" spans="1:7" s="7" customFormat="1" ht="12.75">
      <c r="A9" s="7" t="s">
        <v>13</v>
      </c>
      <c r="B9" s="8">
        <f>ROUND(100*'RAW DATA'!B14/'RAW DATA'!$B14,0)</f>
        <v>100</v>
      </c>
      <c r="C9" s="8">
        <f>ROUND(100*'RAW DATA'!C14/'RAW DATA'!$B14,0)</f>
        <v>100</v>
      </c>
      <c r="D9" s="8">
        <f>ROUND(100*'RAW DATA'!D14/'RAW DATA'!$B14,0)</f>
        <v>100</v>
      </c>
      <c r="E9" s="8">
        <f>ROUND(100*'RAW DATA'!E14/'RAW DATA'!$B14,0)</f>
        <v>100</v>
      </c>
      <c r="F9" s="8">
        <f>ROUND(100*'RAW DATA'!F14/'RAW DATA'!$B14,0)</f>
        <v>100</v>
      </c>
      <c r="G9" s="8">
        <f>ROUND(100*'RAW DATA'!G14/'RAW DATA'!$B14,0)</f>
        <v>106</v>
      </c>
    </row>
    <row r="10" spans="1:7" s="7" customFormat="1" ht="12.75">
      <c r="A10" s="7" t="s">
        <v>14</v>
      </c>
      <c r="B10" s="8">
        <f>ROUND(100*'RAW DATA'!B16/'RAW DATA'!$B16,0)</f>
        <v>100</v>
      </c>
      <c r="C10" s="8">
        <f>ROUND(100*'RAW DATA'!C16/'RAW DATA'!$B16,0)</f>
        <v>78</v>
      </c>
      <c r="D10" s="8">
        <f>ROUND(100*'RAW DATA'!D16/'RAW DATA'!$B16,0)</f>
        <v>106</v>
      </c>
      <c r="E10" s="8">
        <f>ROUND(100*'RAW DATA'!E16/'RAW DATA'!$B16,0)</f>
        <v>87</v>
      </c>
      <c r="F10" s="8">
        <f>ROUND(100*'RAW DATA'!F16/'RAW DATA'!$B16,0)</f>
        <v>117</v>
      </c>
      <c r="G10" s="8">
        <f>ROUND(100*'RAW DATA'!G16/'RAW DATA'!$B16,0)</f>
        <v>141</v>
      </c>
    </row>
    <row r="11" spans="1:7" s="7" customFormat="1" ht="12.75">
      <c r="A11" s="7" t="s">
        <v>15</v>
      </c>
      <c r="B11" s="8">
        <f>ROUND(100*'RAW DATA'!B18/'RAW DATA'!$B18,0)</f>
        <v>100</v>
      </c>
      <c r="C11" s="8">
        <f>ROUND(100*'RAW DATA'!C18/'RAW DATA'!$B18,0)</f>
        <v>71</v>
      </c>
      <c r="D11" s="8">
        <f>ROUND(100*'RAW DATA'!D18/'RAW DATA'!$B18,0)</f>
        <v>102</v>
      </c>
      <c r="E11" s="8">
        <f>ROUND(100*'RAW DATA'!E18/'RAW DATA'!$B18,0)</f>
        <v>72</v>
      </c>
      <c r="F11" s="8">
        <f>ROUND(100*'RAW DATA'!F18/'RAW DATA'!$B18,0)</f>
        <v>120</v>
      </c>
      <c r="G11" s="8">
        <f>ROUND(100*'RAW DATA'!G18/'RAW DATA'!$B18,0)</f>
        <v>135</v>
      </c>
    </row>
    <row r="12" spans="1:7" s="9" customFormat="1" ht="12.75">
      <c r="A12" s="9" t="s">
        <v>16</v>
      </c>
      <c r="B12" s="10">
        <f>ROUND(AVERAGE(B6:B11),0)</f>
        <v>100</v>
      </c>
      <c r="C12" s="10">
        <f>ROUND(AVERAGE(C6:C11),0)</f>
        <v>80</v>
      </c>
      <c r="D12" s="10">
        <f>ROUND(AVERAGE(D6:D11),0)</f>
        <v>105</v>
      </c>
      <c r="E12" s="10">
        <f>ROUND(AVERAGE(E6:E11),0)</f>
        <v>78</v>
      </c>
      <c r="F12" s="10">
        <f>ROUND(AVERAGE(F6:F11),0)</f>
        <v>114</v>
      </c>
      <c r="G12" s="10">
        <f>ROUND(AVERAGE(G6:G11),0)</f>
        <v>133</v>
      </c>
    </row>
    <row r="13" spans="1:7" s="3" customFormat="1" ht="12.75">
      <c r="A13" s="3" t="s">
        <v>10</v>
      </c>
      <c r="B13" s="4">
        <f>ROUND(100*'RAW DATA'!B9/'RAW DATA'!$B9,0)</f>
        <v>100</v>
      </c>
      <c r="C13" s="4">
        <f>ROUND(100*'RAW DATA'!C9/'RAW DATA'!$B9,0)</f>
        <v>61</v>
      </c>
      <c r="D13" s="4">
        <f>ROUND(100*'RAW DATA'!D9/'RAW DATA'!$B9,0)</f>
        <v>101</v>
      </c>
      <c r="E13" s="4">
        <f>ROUND(100*'RAW DATA'!E9/'RAW DATA'!$B9,0)</f>
        <v>67</v>
      </c>
      <c r="F13" s="4">
        <f>ROUND(100*'RAW DATA'!F9/'RAW DATA'!$B9,0)</f>
        <v>134</v>
      </c>
      <c r="G13" s="4">
        <f>ROUND(100*'RAW DATA'!G9/'RAW DATA'!$B9,0)</f>
        <v>156</v>
      </c>
    </row>
    <row r="14" spans="1:7" s="3" customFormat="1" ht="12.75">
      <c r="A14" s="3" t="s">
        <v>11</v>
      </c>
      <c r="B14" s="4">
        <f>ROUND(100*'RAW DATA'!B11/'RAW DATA'!$B11,0)</f>
        <v>100</v>
      </c>
      <c r="C14" s="4">
        <f>ROUND(100*'RAW DATA'!C11/'RAW DATA'!$B11,0)</f>
        <v>93</v>
      </c>
      <c r="D14" s="4">
        <f>ROUND(100*'RAW DATA'!D11/'RAW DATA'!$B11,0)</f>
        <v>135</v>
      </c>
      <c r="E14" s="4">
        <f>ROUND(100*'RAW DATA'!E11/'RAW DATA'!$B11,0)</f>
        <v>150</v>
      </c>
      <c r="F14" s="4">
        <f>ROUND(100*'RAW DATA'!F11/'RAW DATA'!$B11,0)</f>
        <v>221</v>
      </c>
      <c r="G14" s="4">
        <f>ROUND(100*'RAW DATA'!G11/'RAW DATA'!$B11,0)</f>
        <v>244</v>
      </c>
    </row>
    <row r="15" spans="1:7" s="3" customFormat="1" ht="12.75">
      <c r="A15" s="3" t="s">
        <v>12</v>
      </c>
      <c r="B15" s="4">
        <f>ROUND(100*'RAW DATA'!B13/'RAW DATA'!$B13,0)</f>
        <v>100</v>
      </c>
      <c r="C15" s="4">
        <f>ROUND(100*'RAW DATA'!C13/'RAW DATA'!$B13,0)</f>
        <v>119</v>
      </c>
      <c r="D15" s="4">
        <f>ROUND(100*'RAW DATA'!D13/'RAW DATA'!$B13,0)</f>
        <v>136</v>
      </c>
      <c r="E15" s="4">
        <f>ROUND(100*'RAW DATA'!E13/'RAW DATA'!$B13,0)</f>
        <v>234</v>
      </c>
      <c r="F15" s="4">
        <f>ROUND(100*'RAW DATA'!F13/'RAW DATA'!$B13,0)</f>
        <v>331</v>
      </c>
      <c r="G15" s="4">
        <f>ROUND(100*'RAW DATA'!G13/'RAW DATA'!$B13,0)</f>
        <v>364</v>
      </c>
    </row>
    <row r="16" spans="1:7" s="3" customFormat="1" ht="12.75">
      <c r="A16" s="3" t="s">
        <v>13</v>
      </c>
      <c r="B16" s="4">
        <f>ROUND(100*'RAW DATA'!B15/'RAW DATA'!$B15,0)</f>
        <v>100</v>
      </c>
      <c r="C16" s="4">
        <f>ROUND(100*'RAW DATA'!C15/'RAW DATA'!$B15,0)</f>
        <v>86</v>
      </c>
      <c r="D16" s="4">
        <f>ROUND(100*'RAW DATA'!D15/'RAW DATA'!$B15,0)</f>
        <v>126</v>
      </c>
      <c r="E16" s="4">
        <f>ROUND(100*'RAW DATA'!E15/'RAW DATA'!$B15,0)</f>
        <v>89</v>
      </c>
      <c r="F16" s="4">
        <f>ROUND(100*'RAW DATA'!F15/'RAW DATA'!$B15,0)</f>
        <v>163</v>
      </c>
      <c r="G16" s="4">
        <f>ROUND(100*'RAW DATA'!G15/'RAW DATA'!$B15,0)</f>
        <v>187</v>
      </c>
    </row>
    <row r="17" spans="1:7" s="3" customFormat="1" ht="12.75">
      <c r="A17" s="3" t="s">
        <v>14</v>
      </c>
      <c r="B17" s="4">
        <f>ROUND(100*'RAW DATA'!B17/'RAW DATA'!$B17,0)</f>
        <v>100</v>
      </c>
      <c r="C17" s="4">
        <f>ROUND(100*'RAW DATA'!C17/'RAW DATA'!$B17,0)</f>
        <v>77</v>
      </c>
      <c r="D17" s="4">
        <f>ROUND(100*'RAW DATA'!D17/'RAW DATA'!$B17,0)</f>
        <v>120</v>
      </c>
      <c r="E17" s="4">
        <f>ROUND(100*'RAW DATA'!E17/'RAW DATA'!$B17,0)</f>
        <v>133</v>
      </c>
      <c r="F17" s="4">
        <f>ROUND(100*'RAW DATA'!F17/'RAW DATA'!$B17,0)</f>
        <v>168</v>
      </c>
      <c r="G17" s="4">
        <f>ROUND(100*'RAW DATA'!G17/'RAW DATA'!$B17,0)</f>
        <v>203</v>
      </c>
    </row>
    <row r="18" spans="1:7" s="3" customFormat="1" ht="12.75">
      <c r="A18" s="3" t="s">
        <v>15</v>
      </c>
      <c r="B18" s="4">
        <f>ROUND(100*'RAW DATA'!B19/'RAW DATA'!$B19,0)</f>
        <v>100</v>
      </c>
      <c r="C18" s="4">
        <f>ROUND(100*'RAW DATA'!C19/'RAW DATA'!$B19,0)</f>
        <v>75</v>
      </c>
      <c r="D18" s="4">
        <f>ROUND(100*'RAW DATA'!D19/'RAW DATA'!$B19,0)</f>
        <v>130</v>
      </c>
      <c r="E18" s="4">
        <f>ROUND(100*'RAW DATA'!E19/'RAW DATA'!$B19,0)</f>
        <v>108</v>
      </c>
      <c r="F18" s="4">
        <f>ROUND(100*'RAW DATA'!F19/'RAW DATA'!$B19,0)</f>
        <v>194</v>
      </c>
      <c r="G18" s="4">
        <f>ROUND(100*'RAW DATA'!G19/'RAW DATA'!$B19,0)</f>
        <v>211</v>
      </c>
    </row>
    <row r="19" spans="1:7" s="5" customFormat="1" ht="12.75">
      <c r="A19" s="5" t="s">
        <v>33</v>
      </c>
      <c r="B19" s="6">
        <f>ROUND(AVERAGE(B13:B18),0)</f>
        <v>100</v>
      </c>
      <c r="C19" s="6">
        <f>ROUND(AVERAGE(C13:C18),0)</f>
        <v>85</v>
      </c>
      <c r="D19" s="6">
        <f>ROUND(AVERAGE(D13:D18),0)</f>
        <v>125</v>
      </c>
      <c r="E19" s="6">
        <f>ROUND(AVERAGE(E13:E18),0)</f>
        <v>130</v>
      </c>
      <c r="F19" s="6">
        <f>ROUND(AVERAGE(F13:F18),0)</f>
        <v>202</v>
      </c>
      <c r="G19" s="6">
        <f>ROUND(AVERAGE(G13:G18),0)</f>
        <v>228</v>
      </c>
    </row>
    <row r="20" spans="1:7" ht="12.75">
      <c r="A20" s="11" t="s">
        <v>7</v>
      </c>
      <c r="B20" s="12">
        <f>ROUND(100*'RAW DATA'!B3/'RAW DATA'!$B3,0)</f>
        <v>100</v>
      </c>
      <c r="C20" s="12">
        <f>ROUND(100*'RAW DATA'!C3/'RAW DATA'!$B3,0)</f>
        <v>119</v>
      </c>
      <c r="D20" s="12">
        <f>ROUND(100*'RAW DATA'!D3/'RAW DATA'!$B3,0)</f>
        <v>146</v>
      </c>
      <c r="E20" s="12">
        <f>ROUND(100*'RAW DATA'!E3/'RAW DATA'!$B3,0)</f>
        <v>193</v>
      </c>
      <c r="F20" s="12">
        <f>ROUND(100*'RAW DATA'!F3/'RAW DATA'!$B3,0)</f>
        <v>194</v>
      </c>
      <c r="G20" s="12">
        <f>ROUND(100*'RAW DATA'!G3/'RAW DATA'!$B3,0)</f>
        <v>178</v>
      </c>
    </row>
    <row r="21" spans="1:7" ht="12.75">
      <c r="A21" s="11" t="s">
        <v>8</v>
      </c>
      <c r="B21" s="12">
        <f>ROUND(100*'RAW DATA'!$B5/'RAW DATA'!B5,0)</f>
        <v>100</v>
      </c>
      <c r="C21" s="12">
        <f>ROUND(100*'RAW DATA'!$B5/'RAW DATA'!C5,0)</f>
        <v>137</v>
      </c>
      <c r="D21" s="12">
        <f>ROUND(100*'RAW DATA'!$B5/'RAW DATA'!D5,0)</f>
        <v>159</v>
      </c>
      <c r="E21" s="12">
        <f>ROUND(100*'RAW DATA'!$B5/'RAW DATA'!E5,0)</f>
        <v>203</v>
      </c>
      <c r="F21" s="12">
        <f>ROUND(100*'RAW DATA'!$B5/'RAW DATA'!F5,0)</f>
        <v>207</v>
      </c>
      <c r="G21" s="12">
        <f>ROUND(100*'RAW DATA'!$B5/'RAW DATA'!G5,0)</f>
        <v>216</v>
      </c>
    </row>
    <row r="22" spans="1:7" ht="12.75">
      <c r="A22" s="11" t="s">
        <v>9</v>
      </c>
      <c r="B22" s="12">
        <f>ROUND(100*'RAW DATA'!$B7/'RAW DATA'!B7,0)</f>
        <v>100</v>
      </c>
      <c r="C22" s="12">
        <f>ROUND(100*'RAW DATA'!$B7/'RAW DATA'!C7,0)</f>
        <v>131</v>
      </c>
      <c r="D22" s="12">
        <f>ROUND(100*'RAW DATA'!$B7/'RAW DATA'!D7,0)</f>
        <v>153</v>
      </c>
      <c r="E22" s="12">
        <f>ROUND(100*'RAW DATA'!$B7/'RAW DATA'!E7,0)</f>
        <v>189</v>
      </c>
      <c r="F22" s="12">
        <f>ROUND(100*'RAW DATA'!$B7/'RAW DATA'!F7,0)</f>
        <v>198</v>
      </c>
      <c r="G22" s="12">
        <f>ROUND(100*'RAW DATA'!$B7/'RAW DATA'!G7,0)</f>
        <v>207</v>
      </c>
    </row>
    <row r="23" spans="1:7" ht="12.75">
      <c r="A23" s="20" t="s">
        <v>49</v>
      </c>
      <c r="B23" s="14">
        <f>ROUND(AVERAGE(B20:B22),0)</f>
        <v>100</v>
      </c>
      <c r="C23" s="14">
        <f>ROUND(AVERAGE(C20:C22),0)</f>
        <v>129</v>
      </c>
      <c r="D23" s="14">
        <f>ROUND(AVERAGE(D20:D22),0)</f>
        <v>153</v>
      </c>
      <c r="E23" s="14">
        <f>ROUND(AVERAGE(E20:E22),0)</f>
        <v>195</v>
      </c>
      <c r="F23" s="14">
        <f>ROUND(AVERAGE(F20:F22),0)</f>
        <v>200</v>
      </c>
      <c r="G23" s="14">
        <f>ROUND(AVERAGE(G20:G22),0)</f>
        <v>200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 Кожемяко</cp:lastModifiedBy>
  <dcterms:created xsi:type="dcterms:W3CDTF">2011-04-17T13:54:28Z</dcterms:created>
  <dcterms:modified xsi:type="dcterms:W3CDTF">2013-06-20T16:34:30Z</dcterms:modified>
  <cp:category/>
  <cp:version/>
  <cp:contentType/>
  <cp:contentStatus/>
</cp:coreProperties>
</file>