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9320" windowHeight="12360" tabRatio="964" activeTab="1"/>
  </bookViews>
  <sheets>
    <sheet name="RAW DATA" sheetId="1" r:id="rId1"/>
    <sheet name="FORMATTED RESULTS" sheetId="2" r:id="rId2"/>
  </sheets>
  <definedNames/>
  <calcPr fullCalcOnLoad="1"/>
</workbook>
</file>

<file path=xl/sharedStrings.xml><?xml version="1.0" encoding="utf-8"?>
<sst xmlns="http://schemas.openxmlformats.org/spreadsheetml/2006/main" count="162" uniqueCount="144">
  <si>
    <t>3d-3dsmax-render</t>
  </si>
  <si>
    <t>3d-lightwave-render</t>
  </si>
  <si>
    <t>3d-maya-render</t>
  </si>
  <si>
    <t>audio-apple</t>
  </si>
  <si>
    <t>audio-flac</t>
  </si>
  <si>
    <t>audio-monkeys</t>
  </si>
  <si>
    <t>audio-mp3</t>
  </si>
  <si>
    <t>audio-nero-aac</t>
  </si>
  <si>
    <t>audio-ogg-vorbis</t>
  </si>
  <si>
    <t>compile-gcc</t>
  </si>
  <si>
    <t>compile-icc</t>
  </si>
  <si>
    <t>compile-msvc</t>
  </si>
  <si>
    <t>hdplay-mpchc-dxva</t>
  </si>
  <si>
    <t>hdplay-mpchc-software</t>
  </si>
  <si>
    <t>hdplay-vlc-dxva</t>
  </si>
  <si>
    <t>hdplay-vlc-software</t>
  </si>
  <si>
    <t>java-specjvm</t>
  </si>
  <si>
    <t>math-maple</t>
  </si>
  <si>
    <t>math-matlab</t>
  </si>
  <si>
    <t>multitasking</t>
  </si>
  <si>
    <t>office-chrome</t>
  </si>
  <si>
    <t>office-excel</t>
  </si>
  <si>
    <t>office-finereader</t>
  </si>
  <si>
    <t>office-firefox</t>
  </si>
  <si>
    <t>office-ie</t>
  </si>
  <si>
    <t>office-opera</t>
  </si>
  <si>
    <t>office-powerpoint</t>
  </si>
  <si>
    <t>office-word</t>
  </si>
  <si>
    <t>raster-acdsee</t>
  </si>
  <si>
    <t>raster-gimp</t>
  </si>
  <si>
    <t>raster-imagemagick</t>
  </si>
  <si>
    <t>raster-paintshop</t>
  </si>
  <si>
    <t>raster-photoshop</t>
  </si>
  <si>
    <t>vector-coreldraw</t>
  </si>
  <si>
    <t>vector-illustrator</t>
  </si>
  <si>
    <t>video-expression</t>
  </si>
  <si>
    <t>video-premiere</t>
  </si>
  <si>
    <t>video-vegaspro</t>
  </si>
  <si>
    <t>video-x264</t>
  </si>
  <si>
    <t>video-xvid</t>
  </si>
  <si>
    <t>3d-maya-spec (graphics)</t>
  </si>
  <si>
    <t>3d-maya-spec (cpu)</t>
  </si>
  <si>
    <t>arx-7zip (pack)</t>
  </si>
  <si>
    <t>arx-7zip (unpack)</t>
  </si>
  <si>
    <t>arx-rar (pack)</t>
  </si>
  <si>
    <t>arx-rar (unpack)</t>
  </si>
  <si>
    <t>cad-creoelements (graphics)</t>
  </si>
  <si>
    <t>cad-creoelements (cpu)</t>
  </si>
  <si>
    <t>cad-solidworks (graphics)</t>
  </si>
  <si>
    <t>cad-solidworks (cpu)</t>
  </si>
  <si>
    <t>3D Interactive</t>
  </si>
  <si>
    <t>Maya</t>
  </si>
  <si>
    <t>Creo Elements</t>
  </si>
  <si>
    <t>SolidWorks</t>
  </si>
  <si>
    <t>3ds max</t>
  </si>
  <si>
    <t>Lightwave</t>
  </si>
  <si>
    <t>3D Render</t>
  </si>
  <si>
    <t>7-Zip pack</t>
  </si>
  <si>
    <t>7-Zip unpack</t>
  </si>
  <si>
    <t>RAR pack</t>
  </si>
  <si>
    <t>RAR unpack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</si>
  <si>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</si>
  <si>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</si>
  <si>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</si>
  <si>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</si>
  <si>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</si>
  <si>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</si>
  <si>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</si>
  <si>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gcc</t>
  </si>
  <si>
    <t>ICC</t>
  </si>
  <si>
    <t>MSVC</t>
  </si>
  <si>
    <t>Compile</t>
  </si>
  <si>
    <t>MAPLE</t>
  </si>
  <si>
    <t>MATLAB</t>
  </si>
  <si>
    <t>Calculations</t>
  </si>
  <si>
    <t>ACDSee</t>
  </si>
  <si>
    <t>GIMP</t>
  </si>
  <si>
    <t>ImageMagick</t>
  </si>
  <si>
    <t>Paintshop Pro</t>
  </si>
  <si>
    <t>Photoshop</t>
  </si>
  <si>
    <t>Raster Graphics</t>
  </si>
  <si>
    <t>CorelDraw</t>
  </si>
  <si>
    <t>Illustrator</t>
  </si>
  <si>
    <t>Vector Graphics</t>
  </si>
  <si>
    <t>Expression Encoder</t>
  </si>
  <si>
    <t>Premiere</t>
  </si>
  <si>
    <t>Vegas Pro</t>
  </si>
  <si>
    <t>x264</t>
  </si>
  <si>
    <t>XviD</t>
  </si>
  <si>
    <t>Video Encoding</t>
  </si>
  <si>
    <t>Audio Encoding</t>
  </si>
  <si>
    <t>Chrome</t>
  </si>
  <si>
    <t>Excel</t>
  </si>
  <si>
    <t>FineReader</t>
  </si>
  <si>
    <t>Firefox</t>
  </si>
  <si>
    <t>Internet Explorer</t>
  </si>
  <si>
    <t>Opera</t>
  </si>
  <si>
    <t>PowerPoint</t>
  </si>
  <si>
    <t>Word</t>
  </si>
  <si>
    <t>Office</t>
  </si>
  <si>
    <t>Java</t>
  </si>
  <si>
    <t>Aliens vs. Predator</t>
  </si>
  <si>
    <t>Batman: Arkham Asylum</t>
  </si>
  <si>
    <t>Far Cry 2</t>
  </si>
  <si>
    <t>F1 2010</t>
  </si>
  <si>
    <t>Metro 2033</t>
  </si>
  <si>
    <t>Crysis: Warhead</t>
  </si>
  <si>
    <t>Games</t>
  </si>
  <si>
    <t>OVERALL</t>
  </si>
  <si>
    <t>MPC-HC DXVA</t>
  </si>
  <si>
    <t>MPC-HC Software</t>
  </si>
  <si>
    <t>VLC Player DXVA</t>
  </si>
  <si>
    <t>VLC Player Software</t>
  </si>
  <si>
    <t>HD Play</t>
  </si>
  <si>
    <t>Multitasking</t>
  </si>
  <si>
    <t>CPU</t>
  </si>
  <si>
    <t>MAINBOARD</t>
  </si>
  <si>
    <t>MEMORY</t>
  </si>
  <si>
    <t>VIDEO</t>
  </si>
  <si>
    <t>AMD Athlon II X4 620</t>
  </si>
  <si>
    <t>ASUS M4A78T-E</t>
  </si>
  <si>
    <t>GeForce GTX 570  (1280 MB)</t>
  </si>
  <si>
    <t>2x4=8 GB DDR3-1333</t>
  </si>
  <si>
    <t>game-avp (system)</t>
  </si>
  <si>
    <t>game-avp (cpu)</t>
  </si>
  <si>
    <t>game-batman (system)</t>
  </si>
  <si>
    <t>game-batman (cpu)</t>
  </si>
  <si>
    <t>game-farcry (system)</t>
  </si>
  <si>
    <t>game-farcry (cpu)</t>
  </si>
  <si>
    <t>game-formulaone (system)</t>
  </si>
  <si>
    <t>game-formulaone (cpu)</t>
  </si>
  <si>
    <t>game-metro2033 (system)</t>
  </si>
  <si>
    <t>game-metro2033 (cpu)</t>
  </si>
  <si>
    <t>game-warhead (system)</t>
  </si>
  <si>
    <t>game-warhead (cpu)</t>
  </si>
  <si>
    <t>Games-CPU</t>
  </si>
  <si>
    <t>Athlon II X4 620</t>
  </si>
  <si>
    <t>16 GB DDR3-1333 (9-9-9-24)</t>
  </si>
  <si>
    <t>ASUS P9X79 Pro</t>
  </si>
  <si>
    <t>Intel Core i7 3970X</t>
  </si>
  <si>
    <t>4x1333</t>
  </si>
  <si>
    <t>4x2400</t>
  </si>
  <si>
    <t>16 GB DDR3-2400 (10-10-10-27)</t>
  </si>
  <si>
    <t>2x1333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</si>
</sst>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3" sqref="E43"/>
    </sheetView>
  </sheetViews>
  <sheetFormatPr defaultColWidth="9.140625" defaultRowHeight="15"/>
  <cols>
    <col min="1" max="1" width="24.8515625" style="17" bestFit="1" customWidth="1"/>
    <col min="2" max="3" width="26.00390625" style="18" bestFit="1" customWidth="1"/>
    <col min="4" max="4" width="28.28125" style="18" bestFit="1" customWidth="1"/>
    <col min="5" max="5" width="26.00390625" style="18" bestFit="1" customWidth="1"/>
    <col min="6" max="16384" width="9.140625" style="17" customWidth="1"/>
  </cols>
  <sheetData>
    <row r="1" spans="2:5" s="21" customFormat="1" ht="12.75">
      <c r="B1" s="22" t="s">
        <v>136</v>
      </c>
      <c r="C1" s="22" t="s">
        <v>140</v>
      </c>
      <c r="D1" s="22" t="s">
        <v>141</v>
      </c>
      <c r="E1" s="22" t="s">
        <v>143</v>
      </c>
    </row>
    <row r="2" spans="1:5" ht="12.75">
      <c r="A2" s="17" t="s">
        <v>0</v>
      </c>
      <c r="B2" s="23">
        <v>0.012604166666666666</v>
      </c>
      <c r="C2" s="23">
        <v>0.003252314814814815</v>
      </c>
      <c r="D2" s="23">
        <v>0.003206018518518519</v>
      </c>
      <c r="E2" s="23">
        <v>0.0032407407407407406</v>
      </c>
    </row>
    <row r="3" spans="1:5" ht="12.75">
      <c r="A3" s="17" t="s">
        <v>1</v>
      </c>
      <c r="B3" s="23">
        <v>0.009918981481481482</v>
      </c>
      <c r="C3" s="23">
        <v>0.002777777777777778</v>
      </c>
      <c r="D3" s="23">
        <v>0.0027546296296296294</v>
      </c>
      <c r="E3" s="23">
        <v>0.002800925925925926</v>
      </c>
    </row>
    <row r="4" spans="1:5" ht="12.75">
      <c r="A4" s="17" t="s">
        <v>2</v>
      </c>
      <c r="B4" s="23">
        <v>0.02071759259259259</v>
      </c>
      <c r="C4" s="23">
        <v>0.006018518518518518</v>
      </c>
      <c r="D4" s="23">
        <v>0.0060416666666666665</v>
      </c>
      <c r="E4" s="23">
        <v>0.006006944444444444</v>
      </c>
    </row>
    <row r="5" spans="1:5" ht="12.75">
      <c r="A5" s="17" t="s">
        <v>40</v>
      </c>
      <c r="B5" s="18">
        <v>1.2</v>
      </c>
      <c r="C5" s="18">
        <v>2.28</v>
      </c>
      <c r="D5" s="18">
        <v>2.28</v>
      </c>
      <c r="E5" s="18">
        <v>2.26</v>
      </c>
    </row>
    <row r="6" spans="1:5" ht="12.75">
      <c r="A6" s="17" t="s">
        <v>41</v>
      </c>
      <c r="B6" s="18">
        <v>3.38</v>
      </c>
      <c r="C6" s="18">
        <v>8.4</v>
      </c>
      <c r="D6" s="18">
        <v>8.51</v>
      </c>
      <c r="E6" s="18">
        <v>8.16</v>
      </c>
    </row>
    <row r="7" spans="1:5" ht="12.75">
      <c r="A7" s="17" t="s">
        <v>42</v>
      </c>
      <c r="B7" s="23">
        <v>0.0015277777777777779</v>
      </c>
      <c r="C7" s="23">
        <v>0.0004976851851851852</v>
      </c>
      <c r="D7" s="23">
        <v>0.0004629629629629629</v>
      </c>
      <c r="E7" s="23">
        <v>0.0005092592592592592</v>
      </c>
    </row>
    <row r="8" spans="1:5" ht="12.75">
      <c r="A8" s="17" t="s">
        <v>43</v>
      </c>
      <c r="B8" s="23">
        <v>0.00015046296296296297</v>
      </c>
      <c r="C8" s="23">
        <v>8.101851851851852E-05</v>
      </c>
      <c r="D8" s="23">
        <v>8.101851851851852E-05</v>
      </c>
      <c r="E8" s="23">
        <v>8.101851851851852E-05</v>
      </c>
    </row>
    <row r="9" spans="1:5" ht="12.75">
      <c r="A9" s="17" t="s">
        <v>44</v>
      </c>
      <c r="B9" s="23">
        <v>0.001736111111111111</v>
      </c>
      <c r="C9" s="23">
        <v>0.000636574074074074</v>
      </c>
      <c r="D9" s="23">
        <v>0.0006018518518518519</v>
      </c>
      <c r="E9" s="23">
        <v>0.000636574074074074</v>
      </c>
    </row>
    <row r="10" spans="1:5" ht="12.75">
      <c r="A10" s="17" t="s">
        <v>45</v>
      </c>
      <c r="B10" s="23">
        <v>0.0008333333333333334</v>
      </c>
      <c r="C10" s="23">
        <v>0.00034722222222222224</v>
      </c>
      <c r="D10" s="23">
        <v>0.00032407407407407406</v>
      </c>
      <c r="E10" s="23">
        <v>0.00034722222222222224</v>
      </c>
    </row>
    <row r="11" spans="1:5" ht="12.75">
      <c r="A11" s="17" t="s">
        <v>3</v>
      </c>
      <c r="B11" s="18">
        <v>164</v>
      </c>
      <c r="C11" s="18">
        <v>443</v>
      </c>
      <c r="D11" s="18">
        <v>435</v>
      </c>
      <c r="E11" s="18">
        <v>440</v>
      </c>
    </row>
    <row r="12" spans="1:5" ht="12.75">
      <c r="A12" s="17" t="s">
        <v>4</v>
      </c>
      <c r="B12" s="18">
        <v>201</v>
      </c>
      <c r="C12" s="18">
        <v>602</v>
      </c>
      <c r="D12" s="18">
        <v>594</v>
      </c>
      <c r="E12" s="18">
        <v>590</v>
      </c>
    </row>
    <row r="13" spans="1:5" ht="12.75">
      <c r="A13" s="17" t="s">
        <v>5</v>
      </c>
      <c r="B13" s="18">
        <v>146</v>
      </c>
      <c r="C13" s="18">
        <v>435</v>
      </c>
      <c r="D13" s="18">
        <v>436</v>
      </c>
      <c r="E13" s="18">
        <v>435</v>
      </c>
    </row>
    <row r="14" spans="1:5" ht="12.75">
      <c r="A14" s="17" t="s">
        <v>6</v>
      </c>
      <c r="B14" s="18">
        <v>86</v>
      </c>
      <c r="C14" s="18">
        <v>288</v>
      </c>
      <c r="D14" s="18">
        <v>288</v>
      </c>
      <c r="E14" s="18">
        <v>288</v>
      </c>
    </row>
    <row r="15" spans="1:5" ht="12.75">
      <c r="A15" s="17" t="s">
        <v>7</v>
      </c>
      <c r="B15" s="18">
        <v>82</v>
      </c>
      <c r="C15" s="18">
        <v>276</v>
      </c>
      <c r="D15" s="18">
        <v>279</v>
      </c>
      <c r="E15" s="18">
        <v>276</v>
      </c>
    </row>
    <row r="16" spans="1:5" ht="12.75">
      <c r="A16" s="17" t="s">
        <v>8</v>
      </c>
      <c r="B16" s="18">
        <v>58</v>
      </c>
      <c r="C16" s="18">
        <v>190</v>
      </c>
      <c r="D16" s="18">
        <v>191</v>
      </c>
      <c r="E16" s="18">
        <v>190</v>
      </c>
    </row>
    <row r="17" spans="1:5" ht="12.75">
      <c r="A17" s="17" t="s">
        <v>46</v>
      </c>
      <c r="B17" s="18">
        <v>1210</v>
      </c>
      <c r="C17" s="18">
        <v>788</v>
      </c>
      <c r="D17" s="18">
        <v>777</v>
      </c>
      <c r="E17" s="18">
        <v>787</v>
      </c>
    </row>
    <row r="18" spans="1:5" ht="12.75">
      <c r="A18" s="17" t="s">
        <v>47</v>
      </c>
      <c r="B18" s="18">
        <v>644</v>
      </c>
      <c r="C18" s="18">
        <v>328</v>
      </c>
      <c r="D18" s="18">
        <v>323</v>
      </c>
      <c r="E18" s="18">
        <v>328</v>
      </c>
    </row>
    <row r="19" spans="1:5" ht="12.75">
      <c r="A19" s="17" t="s">
        <v>48</v>
      </c>
      <c r="B19" s="18">
        <v>65.14</v>
      </c>
      <c r="C19" s="18">
        <v>44.91</v>
      </c>
      <c r="D19" s="18">
        <v>43.94</v>
      </c>
      <c r="E19" s="18">
        <v>44.52</v>
      </c>
    </row>
    <row r="20" spans="1:5" ht="12.75">
      <c r="A20" s="17" t="s">
        <v>49</v>
      </c>
      <c r="B20" s="18">
        <v>45.4</v>
      </c>
      <c r="C20" s="18">
        <v>22.99</v>
      </c>
      <c r="D20" s="18">
        <v>22.51</v>
      </c>
      <c r="E20" s="18">
        <v>23.08</v>
      </c>
    </row>
    <row r="21" spans="1:5" ht="12.75">
      <c r="A21" s="17" t="s">
        <v>9</v>
      </c>
      <c r="B21" s="23">
        <v>0.01230324074074074</v>
      </c>
      <c r="C21" s="23">
        <v>0.003923611111111111</v>
      </c>
      <c r="D21" s="23">
        <v>0.0038657407407407408</v>
      </c>
      <c r="E21" s="23">
        <v>0.003946759259259259</v>
      </c>
    </row>
    <row r="22" spans="1:5" ht="12.75">
      <c r="A22" s="17" t="s">
        <v>10</v>
      </c>
      <c r="B22" s="23">
        <v>0.018032407407407407</v>
      </c>
      <c r="C22" s="23">
        <v>0.004756944444444445</v>
      </c>
      <c r="D22" s="23">
        <v>0.004710648148148148</v>
      </c>
      <c r="E22" s="23">
        <v>0.004884259259259259</v>
      </c>
    </row>
    <row r="23" spans="1:5" ht="12.75">
      <c r="A23" s="17" t="s">
        <v>11</v>
      </c>
      <c r="B23" s="23">
        <v>0.008692129629629631</v>
      </c>
      <c r="C23" s="23">
        <v>0.0024074074074074076</v>
      </c>
      <c r="D23" s="23">
        <v>0.002384259259259259</v>
      </c>
      <c r="E23" s="23">
        <v>0.0024421296296296296</v>
      </c>
    </row>
    <row r="24" spans="1:5" ht="12.75">
      <c r="A24" s="17" t="s">
        <v>123</v>
      </c>
      <c r="B24" s="18">
        <v>75.7</v>
      </c>
      <c r="C24" s="18">
        <v>81.9</v>
      </c>
      <c r="D24" s="18">
        <v>81.9</v>
      </c>
      <c r="E24" s="18">
        <v>81.8</v>
      </c>
    </row>
    <row r="25" spans="1:5" ht="12.75">
      <c r="A25" s="17" t="s">
        <v>124</v>
      </c>
      <c r="B25" s="18">
        <v>251.4</v>
      </c>
      <c r="C25" s="18">
        <v>423.9</v>
      </c>
      <c r="D25" s="18">
        <v>423.4</v>
      </c>
      <c r="E25" s="18">
        <v>422.2</v>
      </c>
    </row>
    <row r="26" spans="1:5" ht="12.75">
      <c r="A26" s="17" t="s">
        <v>125</v>
      </c>
      <c r="B26" s="18">
        <v>159.4</v>
      </c>
      <c r="C26" s="18">
        <v>258.5</v>
      </c>
      <c r="D26" s="18">
        <v>260.2</v>
      </c>
      <c r="E26" s="18">
        <v>258.3</v>
      </c>
    </row>
    <row r="27" spans="1:5" ht="12.75">
      <c r="A27" s="17" t="s">
        <v>126</v>
      </c>
      <c r="B27" s="18">
        <v>175.2</v>
      </c>
      <c r="C27" s="18">
        <v>455.4</v>
      </c>
      <c r="D27" s="18">
        <v>480.2</v>
      </c>
      <c r="E27" s="18">
        <v>453.7</v>
      </c>
    </row>
    <row r="28" spans="1:5" ht="12.75">
      <c r="A28" s="17" t="s">
        <v>127</v>
      </c>
      <c r="B28" s="18">
        <v>38.6</v>
      </c>
      <c r="C28" s="18">
        <v>97.1</v>
      </c>
      <c r="D28" s="18">
        <v>103.6</v>
      </c>
      <c r="E28" s="18">
        <v>94.2</v>
      </c>
    </row>
    <row r="29" spans="1:5" ht="12.75">
      <c r="A29" s="17" t="s">
        <v>128</v>
      </c>
      <c r="B29" s="18">
        <v>46.7</v>
      </c>
      <c r="C29" s="18">
        <v>132.8</v>
      </c>
      <c r="D29" s="18">
        <v>146.2</v>
      </c>
      <c r="E29" s="18">
        <v>128.1</v>
      </c>
    </row>
    <row r="30" spans="1:5" ht="12.75">
      <c r="A30" s="17" t="s">
        <v>129</v>
      </c>
      <c r="B30" s="18">
        <v>53.3</v>
      </c>
      <c r="C30" s="18">
        <v>84.7</v>
      </c>
      <c r="D30" s="18">
        <v>84.9</v>
      </c>
      <c r="E30" s="18">
        <v>83.9</v>
      </c>
    </row>
    <row r="31" spans="1:5" ht="12.75">
      <c r="A31" s="17" t="s">
        <v>130</v>
      </c>
      <c r="B31" s="18">
        <v>78.9</v>
      </c>
      <c r="C31" s="18">
        <v>176.1</v>
      </c>
      <c r="D31" s="18">
        <v>199.3</v>
      </c>
      <c r="E31" s="18">
        <v>169.8</v>
      </c>
    </row>
    <row r="32" spans="1:5" ht="12.75">
      <c r="A32" s="17" t="s">
        <v>131</v>
      </c>
      <c r="B32" s="18">
        <v>40.6</v>
      </c>
      <c r="C32" s="18">
        <v>47.2</v>
      </c>
      <c r="D32" s="18">
        <v>47.2</v>
      </c>
      <c r="E32" s="18">
        <v>47.1</v>
      </c>
    </row>
    <row r="33" spans="1:5" ht="12.75">
      <c r="A33" s="17" t="s">
        <v>132</v>
      </c>
      <c r="B33" s="18">
        <v>52.6</v>
      </c>
      <c r="C33" s="18">
        <v>111.1</v>
      </c>
      <c r="D33" s="18">
        <v>111.5</v>
      </c>
      <c r="E33" s="18">
        <v>110.6</v>
      </c>
    </row>
    <row r="34" spans="1:5" ht="12.75">
      <c r="A34" s="17" t="s">
        <v>133</v>
      </c>
      <c r="B34" s="18">
        <v>48.7</v>
      </c>
      <c r="C34" s="18">
        <v>79.3</v>
      </c>
      <c r="D34" s="18">
        <v>80.4</v>
      </c>
      <c r="E34" s="18">
        <v>78.7</v>
      </c>
    </row>
    <row r="35" spans="1:5" ht="12.75">
      <c r="A35" s="17" t="s">
        <v>134</v>
      </c>
      <c r="B35" s="18">
        <v>98.2</v>
      </c>
      <c r="C35" s="18">
        <v>272.1</v>
      </c>
      <c r="D35" s="18">
        <v>274.4</v>
      </c>
      <c r="E35" s="18">
        <v>272.2</v>
      </c>
    </row>
    <row r="36" spans="1:5" ht="12.75">
      <c r="A36" s="17" t="s">
        <v>12</v>
      </c>
      <c r="B36" s="18">
        <v>15</v>
      </c>
      <c r="C36" s="18">
        <v>6</v>
      </c>
      <c r="D36" s="18">
        <v>6</v>
      </c>
      <c r="E36" s="18">
        <v>6</v>
      </c>
    </row>
    <row r="37" spans="1:5" ht="12.75">
      <c r="A37" s="17" t="s">
        <v>13</v>
      </c>
      <c r="B37" s="18">
        <v>95</v>
      </c>
      <c r="C37" s="18">
        <v>58</v>
      </c>
      <c r="D37" s="18">
        <v>58</v>
      </c>
      <c r="E37" s="18">
        <v>59</v>
      </c>
    </row>
    <row r="38" spans="1:5" ht="12.75">
      <c r="A38" s="17" t="s">
        <v>14</v>
      </c>
      <c r="B38" s="18">
        <v>15</v>
      </c>
      <c r="C38" s="18">
        <v>14</v>
      </c>
      <c r="D38" s="18">
        <v>13</v>
      </c>
      <c r="E38" s="18">
        <v>14</v>
      </c>
    </row>
    <row r="39" spans="1:5" ht="12.75">
      <c r="A39" s="17" t="s">
        <v>15</v>
      </c>
      <c r="B39" s="18">
        <v>91</v>
      </c>
      <c r="C39" s="18">
        <v>55</v>
      </c>
      <c r="D39" s="18">
        <v>55</v>
      </c>
      <c r="E39" s="18">
        <v>56</v>
      </c>
    </row>
    <row r="40" spans="1:5" ht="12.75">
      <c r="A40" s="17" t="s">
        <v>16</v>
      </c>
      <c r="B40" s="18">
        <v>94.31</v>
      </c>
      <c r="C40" s="18">
        <v>292.96</v>
      </c>
      <c r="D40" s="18">
        <v>298.46</v>
      </c>
      <c r="E40" s="18">
        <v>289.35</v>
      </c>
    </row>
    <row r="41" spans="1:5" ht="12.75">
      <c r="A41" s="17" t="s">
        <v>17</v>
      </c>
      <c r="B41" s="18">
        <v>0.2874</v>
      </c>
      <c r="C41" s="18">
        <v>0.5366</v>
      </c>
      <c r="D41" s="18">
        <v>0.5567</v>
      </c>
      <c r="E41" s="18">
        <v>0.5331</v>
      </c>
    </row>
    <row r="42" spans="1:5" ht="12.75">
      <c r="A42" s="17" t="s">
        <v>18</v>
      </c>
      <c r="B42" s="18">
        <v>0.0516</v>
      </c>
      <c r="C42" s="18">
        <v>0.0216</v>
      </c>
      <c r="D42" s="18">
        <v>0.0212</v>
      </c>
      <c r="E42" s="18">
        <v>0.0228</v>
      </c>
    </row>
    <row r="43" spans="1:5" ht="12.75">
      <c r="A43" s="17" t="s">
        <v>19</v>
      </c>
      <c r="B43" s="23">
        <v>0.024259259259259258</v>
      </c>
      <c r="C43" s="23">
        <v>0.007511574074074074</v>
      </c>
      <c r="D43" s="23">
        <v>0.007407407407407407</v>
      </c>
      <c r="E43" s="23">
        <v>0.007581018518518518</v>
      </c>
    </row>
    <row r="44" spans="1:5" ht="12.75">
      <c r="A44" s="17" t="s">
        <v>20</v>
      </c>
      <c r="B44" s="18">
        <v>7258</v>
      </c>
      <c r="C44" s="18">
        <v>13922</v>
      </c>
      <c r="D44" s="18">
        <v>13837</v>
      </c>
      <c r="E44" s="18">
        <v>13695</v>
      </c>
    </row>
    <row r="45" spans="1:5" ht="12.75">
      <c r="A45" s="17" t="s">
        <v>21</v>
      </c>
      <c r="B45" s="23">
        <v>0.016099537037037037</v>
      </c>
      <c r="C45" s="23">
        <v>0.00954861111111111</v>
      </c>
      <c r="D45" s="23">
        <v>0.009363425925925926</v>
      </c>
      <c r="E45" s="23">
        <v>0.00954861111111111</v>
      </c>
    </row>
    <row r="46" spans="1:5" ht="12.75">
      <c r="A46" s="17" t="s">
        <v>22</v>
      </c>
      <c r="B46" s="23">
        <v>0.01601851851851852</v>
      </c>
      <c r="C46" s="23">
        <v>0.004386574074074074</v>
      </c>
      <c r="D46" s="23">
        <v>0.004386574074074074</v>
      </c>
      <c r="E46" s="23">
        <v>0.004398148148148148</v>
      </c>
    </row>
    <row r="47" spans="1:5" ht="12.75">
      <c r="A47" s="17" t="s">
        <v>23</v>
      </c>
      <c r="B47" s="18">
        <v>3361</v>
      </c>
      <c r="C47" s="18">
        <v>6817</v>
      </c>
      <c r="D47" s="18">
        <v>6785</v>
      </c>
      <c r="E47" s="18">
        <v>6778</v>
      </c>
    </row>
    <row r="48" spans="1:5" ht="12.75">
      <c r="A48" s="17" t="s">
        <v>24</v>
      </c>
      <c r="B48" s="18">
        <v>447</v>
      </c>
      <c r="C48" s="18">
        <v>871</v>
      </c>
      <c r="D48" s="18">
        <v>888</v>
      </c>
      <c r="E48" s="18">
        <v>869</v>
      </c>
    </row>
    <row r="49" spans="1:5" ht="12.75">
      <c r="A49" s="17" t="s">
        <v>25</v>
      </c>
      <c r="B49" s="18">
        <v>2984</v>
      </c>
      <c r="C49" s="18">
        <v>6664</v>
      </c>
      <c r="D49" s="18">
        <v>6678</v>
      </c>
      <c r="E49" s="18">
        <v>6526</v>
      </c>
    </row>
    <row r="50" spans="1:5" ht="12.75">
      <c r="A50" s="17" t="s">
        <v>26</v>
      </c>
      <c r="B50" s="23">
        <v>0.0011342592592592591</v>
      </c>
      <c r="C50" s="23">
        <v>0.0005439814814814814</v>
      </c>
      <c r="D50" s="23">
        <v>0.0005439814814814814</v>
      </c>
      <c r="E50" s="23">
        <v>0.0005439814814814814</v>
      </c>
    </row>
    <row r="51" spans="1:5" ht="12.75">
      <c r="A51" s="17" t="s">
        <v>27</v>
      </c>
      <c r="B51" s="23">
        <v>0.001990740740740741</v>
      </c>
      <c r="C51" s="23">
        <v>0.0009027777777777778</v>
      </c>
      <c r="D51" s="23">
        <v>0.0009027777777777778</v>
      </c>
      <c r="E51" s="23">
        <v>0.0009027777777777778</v>
      </c>
    </row>
    <row r="52" spans="1:5" ht="12.75">
      <c r="A52" s="17" t="s">
        <v>28</v>
      </c>
      <c r="B52" s="23">
        <v>0.026736111111111113</v>
      </c>
      <c r="C52" s="23">
        <v>0.007407407407407407</v>
      </c>
      <c r="D52" s="23">
        <v>0.00738425925925926</v>
      </c>
      <c r="E52" s="23">
        <v>0.007430555555555555</v>
      </c>
    </row>
    <row r="53" spans="1:5" ht="12.75">
      <c r="A53" s="17" t="s">
        <v>29</v>
      </c>
      <c r="B53" s="23">
        <v>0.01962962962962963</v>
      </c>
      <c r="C53" s="23">
        <v>0.008043981481481482</v>
      </c>
      <c r="D53" s="23">
        <v>0.008020833333333333</v>
      </c>
      <c r="E53" s="23">
        <v>0.008043981481481482</v>
      </c>
    </row>
    <row r="54" spans="1:5" ht="12.75">
      <c r="A54" s="17" t="s">
        <v>30</v>
      </c>
      <c r="B54" s="23">
        <v>0.0029282407407407412</v>
      </c>
      <c r="C54" s="23">
        <v>0.0012962962962962963</v>
      </c>
      <c r="D54" s="23">
        <v>0.0012847222222222223</v>
      </c>
      <c r="E54" s="23">
        <v>0.0012962962962962963</v>
      </c>
    </row>
    <row r="55" spans="1:5" ht="12.75">
      <c r="A55" s="17" t="s">
        <v>31</v>
      </c>
      <c r="B55" s="23">
        <v>0.008854166666666666</v>
      </c>
      <c r="C55" s="23">
        <v>0.003900462962962963</v>
      </c>
      <c r="D55" s="23">
        <v>0.0038773148148148143</v>
      </c>
      <c r="E55" s="23">
        <v>0.003900462962962963</v>
      </c>
    </row>
    <row r="56" spans="1:5" ht="12.75">
      <c r="A56" s="17" t="s">
        <v>32</v>
      </c>
      <c r="B56" s="23">
        <v>0.00318287037037037</v>
      </c>
      <c r="C56" s="23">
        <v>0.0012731481481481483</v>
      </c>
      <c r="D56" s="23">
        <v>0.0012268518518518518</v>
      </c>
      <c r="E56" s="23">
        <v>0.0012962962962962963</v>
      </c>
    </row>
    <row r="57" spans="1:5" ht="12.75">
      <c r="A57" s="17" t="s">
        <v>33</v>
      </c>
      <c r="B57" s="23">
        <v>0.003252314814814815</v>
      </c>
      <c r="C57" s="23">
        <v>0.0016782407407407406</v>
      </c>
      <c r="D57" s="23">
        <v>0.0016203703703703703</v>
      </c>
      <c r="E57" s="23">
        <v>0.0016782407407407406</v>
      </c>
    </row>
    <row r="58" spans="1:5" ht="12.75">
      <c r="A58" s="17" t="s">
        <v>34</v>
      </c>
      <c r="B58" s="23">
        <v>0.007453703703703703</v>
      </c>
      <c r="C58" s="23">
        <v>0.004201388888888889</v>
      </c>
      <c r="D58" s="23">
        <v>0.00417824074074074</v>
      </c>
      <c r="E58" s="23">
        <v>0.004224537037037037</v>
      </c>
    </row>
    <row r="59" spans="1:5" ht="12.75">
      <c r="A59" s="17" t="s">
        <v>35</v>
      </c>
      <c r="B59" s="23">
        <v>0.0033333333333333335</v>
      </c>
      <c r="C59" s="23">
        <v>0.001388888888888889</v>
      </c>
      <c r="D59" s="23">
        <v>0.0013078703703703705</v>
      </c>
      <c r="E59" s="23">
        <v>0.001423611111111111</v>
      </c>
    </row>
    <row r="60" spans="1:5" ht="12.75">
      <c r="A60" s="17" t="s">
        <v>36</v>
      </c>
      <c r="B60" s="23">
        <v>0.0025925925925925925</v>
      </c>
      <c r="C60" s="23">
        <v>0.0008449074074074075</v>
      </c>
      <c r="D60" s="23">
        <v>0.0008333333333333334</v>
      </c>
      <c r="E60" s="23">
        <v>0.0008912037037037036</v>
      </c>
    </row>
    <row r="61" spans="1:5" ht="12.75">
      <c r="A61" s="17" t="s">
        <v>37</v>
      </c>
      <c r="B61" s="23">
        <v>0.0049884259259259265</v>
      </c>
      <c r="C61" s="23">
        <v>0.001967592592592593</v>
      </c>
      <c r="D61" s="23">
        <v>0.0018518518518518517</v>
      </c>
      <c r="E61" s="23">
        <v>0.002199074074074074</v>
      </c>
    </row>
    <row r="62" spans="1:5" ht="12.75">
      <c r="A62" s="17" t="s">
        <v>38</v>
      </c>
      <c r="B62" s="23">
        <v>0.00738425925925926</v>
      </c>
      <c r="C62" s="23">
        <v>0.0031249999999999997</v>
      </c>
      <c r="D62" s="23">
        <v>0.0030208333333333333</v>
      </c>
      <c r="E62" s="23">
        <v>0.003159722222222222</v>
      </c>
    </row>
    <row r="63" spans="1:5" ht="12.75">
      <c r="A63" s="17" t="s">
        <v>39</v>
      </c>
      <c r="B63" s="23">
        <v>0.007835648148148149</v>
      </c>
      <c r="C63" s="23">
        <v>0.003344907407407407</v>
      </c>
      <c r="D63" s="23">
        <v>0.0032870370370370367</v>
      </c>
      <c r="E63" s="23">
        <v>0.00337962962962963</v>
      </c>
    </row>
    <row r="65" spans="1:5" ht="12.75">
      <c r="A65" s="17" t="s">
        <v>115</v>
      </c>
      <c r="B65" s="18" t="s">
        <v>119</v>
      </c>
      <c r="C65" s="18" t="s">
        <v>139</v>
      </c>
      <c r="D65" s="18" t="s">
        <v>139</v>
      </c>
      <c r="E65" s="18" t="s">
        <v>139</v>
      </c>
    </row>
    <row r="66" spans="1:5" ht="12.75">
      <c r="A66" s="17" t="s">
        <v>116</v>
      </c>
      <c r="B66" s="18" t="s">
        <v>120</v>
      </c>
      <c r="C66" s="18" t="s">
        <v>138</v>
      </c>
      <c r="D66" s="18" t="s">
        <v>138</v>
      </c>
      <c r="E66" s="18" t="s">
        <v>138</v>
      </c>
    </row>
    <row r="67" spans="1:5" ht="12.75">
      <c r="A67" s="17" t="s">
        <v>117</v>
      </c>
      <c r="B67" s="18" t="s">
        <v>122</v>
      </c>
      <c r="C67" s="18" t="s">
        <v>137</v>
      </c>
      <c r="D67" s="18" t="s">
        <v>142</v>
      </c>
      <c r="E67" s="18" t="s">
        <v>137</v>
      </c>
    </row>
    <row r="68" spans="1:5" ht="12.75">
      <c r="A68" s="17" t="s">
        <v>118</v>
      </c>
      <c r="B68" s="18" t="s">
        <v>121</v>
      </c>
      <c r="C68" s="18" t="s">
        <v>121</v>
      </c>
      <c r="D68" s="18" t="s">
        <v>121</v>
      </c>
      <c r="E68" s="18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4" sqref="C64"/>
    </sheetView>
  </sheetViews>
  <sheetFormatPr defaultColWidth="9.140625" defaultRowHeight="15"/>
  <cols>
    <col min="1" max="1" width="22.28125" style="17" bestFit="1" customWidth="1"/>
    <col min="2" max="2" width="15.140625" style="18" bestFit="1" customWidth="1"/>
    <col min="3" max="3" width="7.140625" style="18" bestFit="1" customWidth="1"/>
    <col min="4" max="5" width="7.140625" style="18" customWidth="1"/>
    <col min="6" max="16384" width="9.140625" style="17" customWidth="1"/>
  </cols>
  <sheetData>
    <row r="1" spans="2:5" s="1" customFormat="1" ht="12.75">
      <c r="B1" s="2" t="str">
        <f>'RAW DATA'!B1</f>
        <v>Athlon II X4 620</v>
      </c>
      <c r="C1" s="2" t="str">
        <f>'RAW DATA'!C1</f>
        <v>4x1333</v>
      </c>
      <c r="D1" s="2" t="str">
        <f>'RAW DATA'!D1</f>
        <v>4x2400</v>
      </c>
      <c r="E1" s="2" t="str">
        <f>'RAW DATA'!E1</f>
        <v>2x1333</v>
      </c>
    </row>
    <row r="2" spans="1:5" s="13" customFormat="1" ht="12.75">
      <c r="A2" s="13" t="s">
        <v>51</v>
      </c>
      <c r="B2" s="14">
        <f>ROUND(100*'RAW DATA'!B5/'RAW DATA'!$B5,0)</f>
        <v>100</v>
      </c>
      <c r="C2" s="14">
        <f>ROUND(100*'RAW DATA'!C5/'RAW DATA'!$B5,0)</f>
        <v>190</v>
      </c>
      <c r="D2" s="14">
        <f>ROUND(100*'RAW DATA'!D5/'RAW DATA'!$B5,0)</f>
        <v>190</v>
      </c>
      <c r="E2" s="14">
        <f>ROUND(100*'RAW DATA'!E5/'RAW DATA'!$B5,0)</f>
        <v>188</v>
      </c>
    </row>
    <row r="3" spans="1:5" s="13" customFormat="1" ht="12.75">
      <c r="A3" s="13" t="s">
        <v>52</v>
      </c>
      <c r="B3" s="14">
        <f>ROUND(100*'RAW DATA'!$B17/'RAW DATA'!B17,0)</f>
        <v>100</v>
      </c>
      <c r="C3" s="14">
        <f>ROUND(100*'RAW DATA'!$B17/'RAW DATA'!C17,0)</f>
        <v>154</v>
      </c>
      <c r="D3" s="14">
        <f>ROUND(100*'RAW DATA'!$B17/'RAW DATA'!D17,0)</f>
        <v>156</v>
      </c>
      <c r="E3" s="14">
        <f>ROUND(100*'RAW DATA'!$B17/'RAW DATA'!E17,0)</f>
        <v>154</v>
      </c>
    </row>
    <row r="4" spans="1:5" s="13" customFormat="1" ht="12.75">
      <c r="A4" s="13" t="s">
        <v>53</v>
      </c>
      <c r="B4" s="14">
        <f>ROUND(100*'RAW DATA'!$B19/'RAW DATA'!B19,0)</f>
        <v>100</v>
      </c>
      <c r="C4" s="14">
        <f>ROUND(100*'RAW DATA'!$B19/'RAW DATA'!C19,0)</f>
        <v>145</v>
      </c>
      <c r="D4" s="14">
        <f>ROUND(100*'RAW DATA'!$B19/'RAW DATA'!D19,0)</f>
        <v>148</v>
      </c>
      <c r="E4" s="14">
        <f>ROUND(100*'RAW DATA'!$B19/'RAW DATA'!E19,0)</f>
        <v>146</v>
      </c>
    </row>
    <row r="5" spans="1:5" s="15" customFormat="1" ht="12.75">
      <c r="A5" s="15" t="s">
        <v>50</v>
      </c>
      <c r="B5" s="16">
        <f>ROUND(AVERAGE(B2:B4),0)</f>
        <v>100</v>
      </c>
      <c r="C5" s="16">
        <f>ROUND(AVERAGE(C2:C4),0)</f>
        <v>163</v>
      </c>
      <c r="D5" s="16">
        <f>ROUND(AVERAGE(D2:D4),0)</f>
        <v>165</v>
      </c>
      <c r="E5" s="16">
        <f>ROUND(AVERAGE(E2:E4),0)</f>
        <v>163</v>
      </c>
    </row>
    <row r="6" spans="1:5" s="7" customFormat="1" ht="12.75">
      <c r="A6" s="7" t="s">
        <v>54</v>
      </c>
      <c r="B6" s="8">
        <f>ROUND(100*'RAW DATA'!$B2/'RAW DATA'!B2,0)</f>
        <v>100</v>
      </c>
      <c r="C6" s="8">
        <f>ROUND(100*'RAW DATA'!$B2/'RAW DATA'!C2,0)</f>
        <v>388</v>
      </c>
      <c r="D6" s="8">
        <f>ROUND(100*'RAW DATA'!$B2/'RAW DATA'!D2,0)</f>
        <v>393</v>
      </c>
      <c r="E6" s="8">
        <f>ROUND(100*'RAW DATA'!$B2/'RAW DATA'!E2,0)</f>
        <v>389</v>
      </c>
    </row>
    <row r="7" spans="1:5" s="7" customFormat="1" ht="12.75">
      <c r="A7" s="7" t="s">
        <v>55</v>
      </c>
      <c r="B7" s="8">
        <f>ROUND(100*'RAW DATA'!$B3/'RAW DATA'!B3,0)</f>
        <v>100</v>
      </c>
      <c r="C7" s="8">
        <f>ROUND(100*'RAW DATA'!$B3/'RAW DATA'!C3,0)</f>
        <v>357</v>
      </c>
      <c r="D7" s="8">
        <f>ROUND(100*'RAW DATA'!$B3/'RAW DATA'!D3,0)</f>
        <v>360</v>
      </c>
      <c r="E7" s="8">
        <f>ROUND(100*'RAW DATA'!$B3/'RAW DATA'!E3,0)</f>
        <v>354</v>
      </c>
    </row>
    <row r="8" spans="1:5" s="7" customFormat="1" ht="12.75">
      <c r="A8" s="7" t="s">
        <v>51</v>
      </c>
      <c r="B8" s="8">
        <f>ROUND(100*'RAW DATA'!$B4/'RAW DATA'!B4,0)</f>
        <v>100</v>
      </c>
      <c r="C8" s="8">
        <f>ROUND(100*'RAW DATA'!$B4/'RAW DATA'!C4,0)</f>
        <v>344</v>
      </c>
      <c r="D8" s="8">
        <f>ROUND(100*'RAW DATA'!$B4/'RAW DATA'!D4,0)</f>
        <v>343</v>
      </c>
      <c r="E8" s="8">
        <f>ROUND(100*'RAW DATA'!$B4/'RAW DATA'!E4,0)</f>
        <v>345</v>
      </c>
    </row>
    <row r="9" spans="1:5" s="9" customFormat="1" ht="12.75">
      <c r="A9" s="9" t="s">
        <v>56</v>
      </c>
      <c r="B9" s="10">
        <f>ROUND(AVERAGE(B6:B8),0)</f>
        <v>100</v>
      </c>
      <c r="C9" s="10">
        <f>ROUND(AVERAGE(C6:C8),0)</f>
        <v>363</v>
      </c>
      <c r="D9" s="10">
        <f>ROUND(AVERAGE(D6:D8),0)</f>
        <v>365</v>
      </c>
      <c r="E9" s="10">
        <f>ROUND(AVERAGE(E6:E8),0)</f>
        <v>363</v>
      </c>
    </row>
    <row r="10" spans="1:5" s="13" customFormat="1" ht="12.75">
      <c r="A10" s="13" t="s">
        <v>72</v>
      </c>
      <c r="B10" s="14">
        <f>ROUND(100*'RAW DATA'!B41/'RAW DATA'!$B41,0)</f>
        <v>100</v>
      </c>
      <c r="C10" s="14">
        <f>ROUND(100*'RAW DATA'!C41/'RAW DATA'!$B41,0)</f>
        <v>187</v>
      </c>
      <c r="D10" s="14">
        <f>ROUND(100*'RAW DATA'!D41/'RAW DATA'!$B41,0)</f>
        <v>194</v>
      </c>
      <c r="E10" s="14">
        <f>ROUND(100*'RAW DATA'!E41/'RAW DATA'!$B41,0)</f>
        <v>185</v>
      </c>
    </row>
    <row r="11" spans="1:5" s="13" customFormat="1" ht="12.75">
      <c r="A11" s="13" t="s">
        <v>73</v>
      </c>
      <c r="B11" s="14">
        <f>ROUND(100*'RAW DATA'!$B42/'RAW DATA'!B42,0)</f>
        <v>100</v>
      </c>
      <c r="C11" s="14">
        <f>ROUND(100*'RAW DATA'!$B42/'RAW DATA'!C42,0)</f>
        <v>239</v>
      </c>
      <c r="D11" s="14">
        <f>ROUND(100*'RAW DATA'!$B42/'RAW DATA'!D42,0)</f>
        <v>243</v>
      </c>
      <c r="E11" s="14">
        <f>ROUND(100*'RAW DATA'!$B42/'RAW DATA'!E42,0)</f>
        <v>226</v>
      </c>
    </row>
    <row r="12" spans="1:5" s="13" customFormat="1" ht="12.75">
      <c r="A12" s="13" t="s">
        <v>51</v>
      </c>
      <c r="B12" s="14">
        <f>ROUND(100*'RAW DATA'!B6/'RAW DATA'!$B6,0)</f>
        <v>100</v>
      </c>
      <c r="C12" s="14">
        <f>ROUND(100*'RAW DATA'!C6/'RAW DATA'!$B6,0)</f>
        <v>249</v>
      </c>
      <c r="D12" s="14">
        <f>ROUND(100*'RAW DATA'!D6/'RAW DATA'!$B6,0)</f>
        <v>252</v>
      </c>
      <c r="E12" s="14">
        <f>ROUND(100*'RAW DATA'!E6/'RAW DATA'!$B6,0)</f>
        <v>241</v>
      </c>
    </row>
    <row r="13" spans="1:5" s="13" customFormat="1" ht="12.75">
      <c r="A13" s="13" t="s">
        <v>52</v>
      </c>
      <c r="B13" s="14">
        <f>ROUND(100*'RAW DATA'!$B18/'RAW DATA'!B18,0)</f>
        <v>100</v>
      </c>
      <c r="C13" s="14">
        <f>ROUND(100*'RAW DATA'!$B18/'RAW DATA'!C18,0)</f>
        <v>196</v>
      </c>
      <c r="D13" s="14">
        <f>ROUND(100*'RAW DATA'!$B18/'RAW DATA'!D18,0)</f>
        <v>199</v>
      </c>
      <c r="E13" s="14">
        <f>ROUND(100*'RAW DATA'!$B18/'RAW DATA'!E18,0)</f>
        <v>196</v>
      </c>
    </row>
    <row r="14" spans="1:5" s="13" customFormat="1" ht="12.75">
      <c r="A14" s="13" t="s">
        <v>53</v>
      </c>
      <c r="B14" s="14">
        <f>ROUND(100*'RAW DATA'!$B20/'RAW DATA'!B20,0)</f>
        <v>100</v>
      </c>
      <c r="C14" s="14">
        <f>ROUND(100*'RAW DATA'!$B20/'RAW DATA'!C20,0)</f>
        <v>197</v>
      </c>
      <c r="D14" s="14">
        <f>ROUND(100*'RAW DATA'!$B20/'RAW DATA'!D20,0)</f>
        <v>202</v>
      </c>
      <c r="E14" s="14">
        <f>ROUND(100*'RAW DATA'!$B20/'RAW DATA'!E20,0)</f>
        <v>197</v>
      </c>
    </row>
    <row r="15" spans="1:5" s="24" customFormat="1" ht="12.75">
      <c r="A15" s="24" t="s">
        <v>74</v>
      </c>
      <c r="B15" s="25">
        <f>ROUND(AVERAGE(B10:B14),0)</f>
        <v>100</v>
      </c>
      <c r="C15" s="25">
        <f>ROUND(AVERAGE(C10:C14),0)</f>
        <v>214</v>
      </c>
      <c r="D15" s="25">
        <f>ROUND(AVERAGE(D10:D14),0)</f>
        <v>218</v>
      </c>
      <c r="E15" s="25">
        <f>ROUND(AVERAGE(E10:E14),0)</f>
        <v>209</v>
      </c>
    </row>
    <row r="16" spans="1:5" s="7" customFormat="1" ht="12.75">
      <c r="A16" s="7" t="s">
        <v>75</v>
      </c>
      <c r="B16" s="8">
        <f>ROUND(100*'RAW DATA'!$B52/'RAW DATA'!B52,0)</f>
        <v>100</v>
      </c>
      <c r="C16" s="8">
        <f>ROUND(100*'RAW DATA'!$B52/'RAW DATA'!C52,0)</f>
        <v>361</v>
      </c>
      <c r="D16" s="8">
        <f>ROUND(100*'RAW DATA'!$B52/'RAW DATA'!D52,0)</f>
        <v>362</v>
      </c>
      <c r="E16" s="8">
        <f>ROUND(100*'RAW DATA'!$B52/'RAW DATA'!E52,0)</f>
        <v>360</v>
      </c>
    </row>
    <row r="17" spans="1:5" s="7" customFormat="1" ht="12.75">
      <c r="A17" s="7" t="s">
        <v>76</v>
      </c>
      <c r="B17" s="8">
        <f>ROUND(100*'RAW DATA'!$B53/'RAW DATA'!B53,0)</f>
        <v>100</v>
      </c>
      <c r="C17" s="8">
        <f>ROUND(100*'RAW DATA'!$B53/'RAW DATA'!C53,0)</f>
        <v>244</v>
      </c>
      <c r="D17" s="8">
        <f>ROUND(100*'RAW DATA'!$B53/'RAW DATA'!D53,0)</f>
        <v>245</v>
      </c>
      <c r="E17" s="8">
        <f>ROUND(100*'RAW DATA'!$B53/'RAW DATA'!E53,0)</f>
        <v>244</v>
      </c>
    </row>
    <row r="18" spans="1:5" s="7" customFormat="1" ht="12.75">
      <c r="A18" s="7" t="s">
        <v>77</v>
      </c>
      <c r="B18" s="8">
        <f>ROUND(100*'RAW DATA'!$B54/'RAW DATA'!B54,0)</f>
        <v>100</v>
      </c>
      <c r="C18" s="8">
        <f>ROUND(100*'RAW DATA'!$B54/'RAW DATA'!C54,0)</f>
        <v>226</v>
      </c>
      <c r="D18" s="8">
        <f>ROUND(100*'RAW DATA'!$B54/'RAW DATA'!D54,0)</f>
        <v>228</v>
      </c>
      <c r="E18" s="8">
        <f>ROUND(100*'RAW DATA'!$B54/'RAW DATA'!E54,0)</f>
        <v>226</v>
      </c>
    </row>
    <row r="19" spans="1:5" s="7" customFormat="1" ht="12.75">
      <c r="A19" s="7" t="s">
        <v>78</v>
      </c>
      <c r="B19" s="8">
        <f>ROUND(100*'RAW DATA'!$B55/'RAW DATA'!B55,0)</f>
        <v>100</v>
      </c>
      <c r="C19" s="8">
        <f>ROUND(100*'RAW DATA'!$B55/'RAW DATA'!C55,0)</f>
        <v>227</v>
      </c>
      <c r="D19" s="8">
        <f>ROUND(100*'RAW DATA'!$B55/'RAW DATA'!D55,0)</f>
        <v>228</v>
      </c>
      <c r="E19" s="8">
        <f>ROUND(100*'RAW DATA'!$B55/'RAW DATA'!E55,0)</f>
        <v>227</v>
      </c>
    </row>
    <row r="20" spans="1:5" s="7" customFormat="1" ht="12.75">
      <c r="A20" s="7" t="s">
        <v>79</v>
      </c>
      <c r="B20" s="8">
        <f>ROUND(100*'RAW DATA'!$B56/'RAW DATA'!B56,0)</f>
        <v>100</v>
      </c>
      <c r="C20" s="8">
        <f>ROUND(100*'RAW DATA'!$B56/'RAW DATA'!C56,0)</f>
        <v>250</v>
      </c>
      <c r="D20" s="8">
        <f>ROUND(100*'RAW DATA'!$B56/'RAW DATA'!D56,0)</f>
        <v>259</v>
      </c>
      <c r="E20" s="8">
        <f>ROUND(100*'RAW DATA'!$B56/'RAW DATA'!E56,0)</f>
        <v>246</v>
      </c>
    </row>
    <row r="21" spans="1:5" s="9" customFormat="1" ht="12.75">
      <c r="A21" s="9" t="s">
        <v>80</v>
      </c>
      <c r="B21" s="10">
        <f>ROUND(AVERAGE(B16:B20),0)</f>
        <v>100</v>
      </c>
      <c r="C21" s="10">
        <f>ROUND(AVERAGE(C16:C20),0)</f>
        <v>262</v>
      </c>
      <c r="D21" s="10">
        <f>ROUND(AVERAGE(D16:D20),0)</f>
        <v>264</v>
      </c>
      <c r="E21" s="10">
        <f>ROUND(AVERAGE(E16:E20),0)</f>
        <v>261</v>
      </c>
    </row>
    <row r="22" spans="1:5" s="13" customFormat="1" ht="12.75">
      <c r="A22" s="13" t="s">
        <v>81</v>
      </c>
      <c r="B22" s="14">
        <f>ROUND(100*'RAW DATA'!$B57/'RAW DATA'!B57,0)</f>
        <v>100</v>
      </c>
      <c r="C22" s="14">
        <f>ROUND(100*'RAW DATA'!$B57/'RAW DATA'!C57,0)</f>
        <v>194</v>
      </c>
      <c r="D22" s="14">
        <f>ROUND(100*'RAW DATA'!$B57/'RAW DATA'!D57,0)</f>
        <v>201</v>
      </c>
      <c r="E22" s="14">
        <f>ROUND(100*'RAW DATA'!$B57/'RAW DATA'!E57,0)</f>
        <v>194</v>
      </c>
    </row>
    <row r="23" spans="1:5" s="13" customFormat="1" ht="12.75">
      <c r="A23" s="13" t="s">
        <v>82</v>
      </c>
      <c r="B23" s="14">
        <f>ROUND(100*'RAW DATA'!$B58/'RAW DATA'!B58,0)</f>
        <v>100</v>
      </c>
      <c r="C23" s="14">
        <f>ROUND(100*'RAW DATA'!$B58/'RAW DATA'!C58,0)</f>
        <v>177</v>
      </c>
      <c r="D23" s="14">
        <f>ROUND(100*'RAW DATA'!$B58/'RAW DATA'!D58,0)</f>
        <v>178</v>
      </c>
      <c r="E23" s="14">
        <f>ROUND(100*'RAW DATA'!$B58/'RAW DATA'!E58,0)</f>
        <v>176</v>
      </c>
    </row>
    <row r="24" spans="1:5" s="15" customFormat="1" ht="12.75">
      <c r="A24" s="15" t="s">
        <v>83</v>
      </c>
      <c r="B24" s="16">
        <f>ROUND(AVERAGE(B22:B23),0)</f>
        <v>100</v>
      </c>
      <c r="C24" s="16">
        <f>ROUND(AVERAGE(C22:C23),0)</f>
        <v>186</v>
      </c>
      <c r="D24" s="16">
        <f>ROUND(AVERAGE(D22:D23),0)</f>
        <v>190</v>
      </c>
      <c r="E24" s="16">
        <f>ROUND(AVERAGE(E22:E23),0)</f>
        <v>185</v>
      </c>
    </row>
    <row r="25" spans="1:5" s="7" customFormat="1" ht="12.75">
      <c r="A25" s="7" t="s">
        <v>62</v>
      </c>
      <c r="B25" s="8">
        <f>ROUND(100*'RAW DATA'!B11/'RAW DATA'!$B11,0)</f>
        <v>100</v>
      </c>
      <c r="C25" s="8">
        <f>ROUND(100*'RAW DATA'!C11/'RAW DATA'!$B11,0)</f>
        <v>270</v>
      </c>
      <c r="D25" s="8">
        <f>ROUND(100*'RAW DATA'!D11/'RAW DATA'!$B11,0)</f>
        <v>265</v>
      </c>
      <c r="E25" s="8">
        <f>ROUND(100*'RAW DATA'!E11/'RAW DATA'!$B11,0)</f>
        <v>268</v>
      </c>
    </row>
    <row r="26" spans="1:5" s="7" customFormat="1" ht="12.75">
      <c r="A26" s="7" t="s">
        <v>63</v>
      </c>
      <c r="B26" s="8">
        <f>ROUND(100*'RAW DATA'!B12/'RAW DATA'!$B12,0)</f>
        <v>100</v>
      </c>
      <c r="C26" s="8">
        <f>ROUND(100*'RAW DATA'!C12/'RAW DATA'!$B12,0)</f>
        <v>300</v>
      </c>
      <c r="D26" s="8">
        <f>ROUND(100*'RAW DATA'!D12/'RAW DATA'!$B12,0)</f>
        <v>296</v>
      </c>
      <c r="E26" s="8">
        <f>ROUND(100*'RAW DATA'!E12/'RAW DATA'!$B12,0)</f>
        <v>294</v>
      </c>
    </row>
    <row r="27" spans="1:5" s="7" customFormat="1" ht="12.75">
      <c r="A27" s="7" t="s">
        <v>64</v>
      </c>
      <c r="B27" s="8">
        <f>ROUND(100*'RAW DATA'!B13/'RAW DATA'!$B13,0)</f>
        <v>100</v>
      </c>
      <c r="C27" s="8">
        <f>ROUND(100*'RAW DATA'!C13/'RAW DATA'!$B13,0)</f>
        <v>298</v>
      </c>
      <c r="D27" s="8">
        <f>ROUND(100*'RAW DATA'!D13/'RAW DATA'!$B13,0)</f>
        <v>299</v>
      </c>
      <c r="E27" s="8">
        <f>ROUND(100*'RAW DATA'!E13/'RAW DATA'!$B13,0)</f>
        <v>298</v>
      </c>
    </row>
    <row r="28" spans="1:5" s="7" customFormat="1" ht="12.75">
      <c r="A28" s="7" t="s">
        <v>65</v>
      </c>
      <c r="B28" s="8">
        <f>ROUND(100*'RAW DATA'!B14/'RAW DATA'!$B14,0)</f>
        <v>100</v>
      </c>
      <c r="C28" s="8">
        <f>ROUND(100*'RAW DATA'!C14/'RAW DATA'!$B14,0)</f>
        <v>335</v>
      </c>
      <c r="D28" s="8">
        <f>ROUND(100*'RAW DATA'!D14/'RAW DATA'!$B14,0)</f>
        <v>335</v>
      </c>
      <c r="E28" s="8">
        <f>ROUND(100*'RAW DATA'!E14/'RAW DATA'!$B14,0)</f>
        <v>335</v>
      </c>
    </row>
    <row r="29" spans="1:5" s="7" customFormat="1" ht="12.75">
      <c r="A29" s="7" t="s">
        <v>66</v>
      </c>
      <c r="B29" s="8">
        <f>ROUND(100*'RAW DATA'!B15/'RAW DATA'!$B15,0)</f>
        <v>100</v>
      </c>
      <c r="C29" s="8">
        <f>ROUND(100*'RAW DATA'!C15/'RAW DATA'!$B15,0)</f>
        <v>337</v>
      </c>
      <c r="D29" s="8">
        <f>ROUND(100*'RAW DATA'!D15/'RAW DATA'!$B15,0)</f>
        <v>340</v>
      </c>
      <c r="E29" s="8">
        <f>ROUND(100*'RAW DATA'!E15/'RAW DATA'!$B15,0)</f>
        <v>337</v>
      </c>
    </row>
    <row r="30" spans="1:5" s="7" customFormat="1" ht="12.75">
      <c r="A30" s="7" t="s">
        <v>67</v>
      </c>
      <c r="B30" s="8">
        <f>ROUND(100*'RAW DATA'!B16/'RAW DATA'!$B16,0)</f>
        <v>100</v>
      </c>
      <c r="C30" s="8">
        <f>ROUND(100*'RAW DATA'!C16/'RAW DATA'!$B16,0)</f>
        <v>328</v>
      </c>
      <c r="D30" s="8">
        <f>ROUND(100*'RAW DATA'!D16/'RAW DATA'!$B16,0)</f>
        <v>329</v>
      </c>
      <c r="E30" s="8">
        <f>ROUND(100*'RAW DATA'!E16/'RAW DATA'!$B16,0)</f>
        <v>328</v>
      </c>
    </row>
    <row r="31" spans="1:5" s="9" customFormat="1" ht="12.75">
      <c r="A31" s="9" t="s">
        <v>90</v>
      </c>
      <c r="B31" s="10">
        <f>ROUND(AVERAGE(B25:B30),0)</f>
        <v>100</v>
      </c>
      <c r="C31" s="10">
        <f>ROUND(AVERAGE(C25:C30),0)</f>
        <v>311</v>
      </c>
      <c r="D31" s="10">
        <f>ROUND(AVERAGE(D25:D30),0)</f>
        <v>311</v>
      </c>
      <c r="E31" s="10">
        <f>ROUND(AVERAGE(E25:E30),0)</f>
        <v>310</v>
      </c>
    </row>
    <row r="32" spans="1:5" s="13" customFormat="1" ht="12.75">
      <c r="A32" s="13" t="s">
        <v>84</v>
      </c>
      <c r="B32" s="14">
        <f>ROUND(100*'RAW DATA'!$B59/'RAW DATA'!B59,0)</f>
        <v>100</v>
      </c>
      <c r="C32" s="14">
        <f>ROUND(100*'RAW DATA'!$B59/'RAW DATA'!C59,0)</f>
        <v>240</v>
      </c>
      <c r="D32" s="14">
        <f>ROUND(100*'RAW DATA'!$B59/'RAW DATA'!D59,0)</f>
        <v>255</v>
      </c>
      <c r="E32" s="14">
        <f>ROUND(100*'RAW DATA'!$B59/'RAW DATA'!E59,0)</f>
        <v>234</v>
      </c>
    </row>
    <row r="33" spans="1:5" s="13" customFormat="1" ht="12.75">
      <c r="A33" s="13" t="s">
        <v>85</v>
      </c>
      <c r="B33" s="14">
        <f>ROUND(100*'RAW DATA'!$B60/'RAW DATA'!B60,0)</f>
        <v>100</v>
      </c>
      <c r="C33" s="14">
        <f>ROUND(100*'RAW DATA'!$B60/'RAW DATA'!C60,0)</f>
        <v>307</v>
      </c>
      <c r="D33" s="14">
        <f>ROUND(100*'RAW DATA'!$B60/'RAW DATA'!D60,0)</f>
        <v>311</v>
      </c>
      <c r="E33" s="14">
        <f>ROUND(100*'RAW DATA'!$B60/'RAW DATA'!E60,0)</f>
        <v>291</v>
      </c>
    </row>
    <row r="34" spans="1:5" s="13" customFormat="1" ht="12.75">
      <c r="A34" s="13" t="s">
        <v>86</v>
      </c>
      <c r="B34" s="14">
        <f>ROUND(100*'RAW DATA'!$B61/'RAW DATA'!B61,0)</f>
        <v>100</v>
      </c>
      <c r="C34" s="14">
        <f>ROUND(100*'RAW DATA'!$B61/'RAW DATA'!C61,0)</f>
        <v>254</v>
      </c>
      <c r="D34" s="14">
        <f>ROUND(100*'RAW DATA'!$B61/'RAW DATA'!D61,0)</f>
        <v>269</v>
      </c>
      <c r="E34" s="14">
        <f>ROUND(100*'RAW DATA'!$B61/'RAW DATA'!E61,0)</f>
        <v>227</v>
      </c>
    </row>
    <row r="35" spans="1:5" s="13" customFormat="1" ht="12.75">
      <c r="A35" s="13" t="s">
        <v>87</v>
      </c>
      <c r="B35" s="14">
        <f>ROUND(100*'RAW DATA'!$B62/'RAW DATA'!B62,0)</f>
        <v>100</v>
      </c>
      <c r="C35" s="14">
        <f>ROUND(100*'RAW DATA'!$B62/'RAW DATA'!C62,0)</f>
        <v>236</v>
      </c>
      <c r="D35" s="14">
        <f>ROUND(100*'RAW DATA'!$B62/'RAW DATA'!D62,0)</f>
        <v>244</v>
      </c>
      <c r="E35" s="14">
        <f>ROUND(100*'RAW DATA'!$B62/'RAW DATA'!E62,0)</f>
        <v>234</v>
      </c>
    </row>
    <row r="36" spans="1:5" s="13" customFormat="1" ht="12.75">
      <c r="A36" s="13" t="s">
        <v>88</v>
      </c>
      <c r="B36" s="14">
        <f>ROUND(100*'RAW DATA'!$B63/'RAW DATA'!B63,0)</f>
        <v>100</v>
      </c>
      <c r="C36" s="14">
        <f>ROUND(100*'RAW DATA'!$B63/'RAW DATA'!C63,0)</f>
        <v>234</v>
      </c>
      <c r="D36" s="14">
        <f>ROUND(100*'RAW DATA'!$B63/'RAW DATA'!D63,0)</f>
        <v>238</v>
      </c>
      <c r="E36" s="14">
        <f>ROUND(100*'RAW DATA'!$B63/'RAW DATA'!E63,0)</f>
        <v>232</v>
      </c>
    </row>
    <row r="37" spans="1:5" s="15" customFormat="1" ht="12.75">
      <c r="A37" s="15" t="s">
        <v>89</v>
      </c>
      <c r="B37" s="16">
        <f>ROUND(AVERAGE(B32:B36),0)</f>
        <v>100</v>
      </c>
      <c r="C37" s="16">
        <f>ROUND(AVERAGE(C32:C36),0)</f>
        <v>254</v>
      </c>
      <c r="D37" s="16">
        <f>ROUND(AVERAGE(D32:D36),0)</f>
        <v>263</v>
      </c>
      <c r="E37" s="16">
        <f>ROUND(AVERAGE(E32:E36),0)</f>
        <v>244</v>
      </c>
    </row>
    <row r="38" spans="1:5" s="7" customFormat="1" ht="12.75">
      <c r="A38" s="7" t="s">
        <v>68</v>
      </c>
      <c r="B38" s="8">
        <f>ROUND(100*'RAW DATA'!$B21/'RAW DATA'!B21,0)</f>
        <v>100</v>
      </c>
      <c r="C38" s="8">
        <f>ROUND(100*'RAW DATA'!$B21/'RAW DATA'!C21,0)</f>
        <v>314</v>
      </c>
      <c r="D38" s="8">
        <f>ROUND(100*'RAW DATA'!$B21/'RAW DATA'!D21,0)</f>
        <v>318</v>
      </c>
      <c r="E38" s="8">
        <f>ROUND(100*'RAW DATA'!$B21/'RAW DATA'!E21,0)</f>
        <v>312</v>
      </c>
    </row>
    <row r="39" spans="1:5" s="7" customFormat="1" ht="12.75">
      <c r="A39" s="7" t="s">
        <v>69</v>
      </c>
      <c r="B39" s="8">
        <f>ROUND(100*'RAW DATA'!$B22/'RAW DATA'!B22,0)</f>
        <v>100</v>
      </c>
      <c r="C39" s="8">
        <f>ROUND(100*'RAW DATA'!$B22/'RAW DATA'!C22,0)</f>
        <v>379</v>
      </c>
      <c r="D39" s="8">
        <f>ROUND(100*'RAW DATA'!$B22/'RAW DATA'!D22,0)</f>
        <v>383</v>
      </c>
      <c r="E39" s="8">
        <f>ROUND(100*'RAW DATA'!$B22/'RAW DATA'!E22,0)</f>
        <v>369</v>
      </c>
    </row>
    <row r="40" spans="1:5" s="7" customFormat="1" ht="12.75">
      <c r="A40" s="7" t="s">
        <v>70</v>
      </c>
      <c r="B40" s="8">
        <f>ROUND(100*'RAW DATA'!$B23/'RAW DATA'!B23,0)</f>
        <v>100</v>
      </c>
      <c r="C40" s="8">
        <f>ROUND(100*'RAW DATA'!$B23/'RAW DATA'!C23,0)</f>
        <v>361</v>
      </c>
      <c r="D40" s="8">
        <f>ROUND(100*'RAW DATA'!$B23/'RAW DATA'!D23,0)</f>
        <v>365</v>
      </c>
      <c r="E40" s="8">
        <f>ROUND(100*'RAW DATA'!$B23/'RAW DATA'!E23,0)</f>
        <v>356</v>
      </c>
    </row>
    <row r="41" spans="1:5" s="9" customFormat="1" ht="12.75">
      <c r="A41" s="9" t="s">
        <v>71</v>
      </c>
      <c r="B41" s="10">
        <f>ROUND(AVERAGE(B38:B40),0)</f>
        <v>100</v>
      </c>
      <c r="C41" s="10">
        <f>ROUND(AVERAGE(C38:C40),0)</f>
        <v>351</v>
      </c>
      <c r="D41" s="10">
        <f>ROUND(AVERAGE(D38:D40),0)</f>
        <v>355</v>
      </c>
      <c r="E41" s="10">
        <f>ROUND(AVERAGE(E38:E40),0)</f>
        <v>346</v>
      </c>
    </row>
    <row r="42" spans="1:5" s="15" customFormat="1" ht="12.75">
      <c r="A42" s="15" t="s">
        <v>100</v>
      </c>
      <c r="B42" s="16">
        <f>ROUND(100*'RAW DATA'!B40/'RAW DATA'!$B40,0)</f>
        <v>100</v>
      </c>
      <c r="C42" s="16">
        <f>ROUND(100*'RAW DATA'!C40/'RAW DATA'!$B40,0)</f>
        <v>311</v>
      </c>
      <c r="D42" s="16">
        <f>ROUND(100*'RAW DATA'!D40/'RAW DATA'!$B40,0)</f>
        <v>316</v>
      </c>
      <c r="E42" s="16">
        <f>ROUND(100*'RAW DATA'!E40/'RAW DATA'!$B40,0)</f>
        <v>307</v>
      </c>
    </row>
    <row r="43" spans="1:5" s="7" customFormat="1" ht="12.75">
      <c r="A43" s="7" t="s">
        <v>57</v>
      </c>
      <c r="B43" s="8">
        <f>ROUND(100*'RAW DATA'!$B7/'RAW DATA'!B7,0)</f>
        <v>100</v>
      </c>
      <c r="C43" s="8">
        <f>ROUND(100*'RAW DATA'!$B7/'RAW DATA'!C7,0)</f>
        <v>307</v>
      </c>
      <c r="D43" s="8">
        <f>ROUND(100*'RAW DATA'!$B7/'RAW DATA'!D7,0)</f>
        <v>330</v>
      </c>
      <c r="E43" s="8">
        <f>ROUND(100*'RAW DATA'!$B7/'RAW DATA'!E7,0)</f>
        <v>300</v>
      </c>
    </row>
    <row r="44" spans="1:5" s="7" customFormat="1" ht="12.75">
      <c r="A44" s="7" t="s">
        <v>58</v>
      </c>
      <c r="B44" s="8">
        <f>ROUND(100*'RAW DATA'!$B8/'RAW DATA'!B8,0)</f>
        <v>100</v>
      </c>
      <c r="C44" s="8">
        <f>ROUND(100*'RAW DATA'!$B8/'RAW DATA'!C8,0)</f>
        <v>186</v>
      </c>
      <c r="D44" s="8">
        <f>ROUND(100*'RAW DATA'!$B8/'RAW DATA'!D8,0)</f>
        <v>186</v>
      </c>
      <c r="E44" s="8">
        <f>ROUND(100*'RAW DATA'!$B8/'RAW DATA'!E8,0)</f>
        <v>186</v>
      </c>
    </row>
    <row r="45" spans="1:5" s="7" customFormat="1" ht="12.75">
      <c r="A45" s="7" t="s">
        <v>59</v>
      </c>
      <c r="B45" s="8">
        <f>ROUND(100*'RAW DATA'!$B9/'RAW DATA'!B9,0)</f>
        <v>100</v>
      </c>
      <c r="C45" s="8">
        <f>ROUND(100*'RAW DATA'!$B9/'RAW DATA'!C9,0)</f>
        <v>273</v>
      </c>
      <c r="D45" s="8">
        <f>ROUND(100*'RAW DATA'!$B9/'RAW DATA'!D9,0)</f>
        <v>288</v>
      </c>
      <c r="E45" s="8">
        <f>ROUND(100*'RAW DATA'!$B9/'RAW DATA'!E9,0)</f>
        <v>273</v>
      </c>
    </row>
    <row r="46" spans="1:5" s="7" customFormat="1" ht="12.75">
      <c r="A46" s="7" t="s">
        <v>60</v>
      </c>
      <c r="B46" s="8">
        <f>ROUND(100*'RAW DATA'!$B10/'RAW DATA'!B10,0)</f>
        <v>100</v>
      </c>
      <c r="C46" s="8">
        <f>ROUND(100*'RAW DATA'!$B10/'RAW DATA'!C10,0)</f>
        <v>240</v>
      </c>
      <c r="D46" s="8">
        <f>ROUND(100*'RAW DATA'!$B10/'RAW DATA'!D10,0)</f>
        <v>257</v>
      </c>
      <c r="E46" s="8">
        <f>ROUND(100*'RAW DATA'!$B10/'RAW DATA'!E10,0)</f>
        <v>240</v>
      </c>
    </row>
    <row r="47" spans="1:5" s="9" customFormat="1" ht="12.75">
      <c r="A47" s="9" t="s">
        <v>61</v>
      </c>
      <c r="B47" s="10">
        <f>ROUND(AVERAGE(B43:B46),0)</f>
        <v>100</v>
      </c>
      <c r="C47" s="10">
        <f>ROUND(AVERAGE(C43:C46),0)</f>
        <v>252</v>
      </c>
      <c r="D47" s="10">
        <f>ROUND(AVERAGE(D43:D46),0)</f>
        <v>265</v>
      </c>
      <c r="E47" s="10">
        <f>ROUND(AVERAGE(E43:E46),0)</f>
        <v>250</v>
      </c>
    </row>
    <row r="48" spans="1:5" s="13" customFormat="1" ht="12.75">
      <c r="A48" s="13" t="s">
        <v>91</v>
      </c>
      <c r="B48" s="14">
        <f>ROUND(100*'RAW DATA'!B44/'RAW DATA'!$B44,0)</f>
        <v>100</v>
      </c>
      <c r="C48" s="14">
        <f>ROUND(100*'RAW DATA'!C44/'RAW DATA'!$B44,0)</f>
        <v>192</v>
      </c>
      <c r="D48" s="14">
        <f>ROUND(100*'RAW DATA'!D44/'RAW DATA'!$B44,0)</f>
        <v>191</v>
      </c>
      <c r="E48" s="14">
        <f>ROUND(100*'RAW DATA'!E44/'RAW DATA'!$B44,0)</f>
        <v>189</v>
      </c>
    </row>
    <row r="49" spans="1:5" s="13" customFormat="1" ht="12.75">
      <c r="A49" s="13" t="s">
        <v>92</v>
      </c>
      <c r="B49" s="14">
        <f>ROUND(100*'RAW DATA'!$B45/'RAW DATA'!B45,0)</f>
        <v>100</v>
      </c>
      <c r="C49" s="14">
        <f>ROUND(100*'RAW DATA'!$B45/'RAW DATA'!C45,0)</f>
        <v>169</v>
      </c>
      <c r="D49" s="14">
        <f>ROUND(100*'RAW DATA'!$B45/'RAW DATA'!D45,0)</f>
        <v>172</v>
      </c>
      <c r="E49" s="14">
        <f>ROUND(100*'RAW DATA'!$B45/'RAW DATA'!E45,0)</f>
        <v>169</v>
      </c>
    </row>
    <row r="50" spans="1:5" s="13" customFormat="1" ht="12.75">
      <c r="A50" s="13" t="s">
        <v>93</v>
      </c>
      <c r="B50" s="14">
        <f>ROUND(100*'RAW DATA'!$B46/'RAW DATA'!B46,0)</f>
        <v>100</v>
      </c>
      <c r="C50" s="14">
        <f>ROUND(100*'RAW DATA'!$B46/'RAW DATA'!C46,0)</f>
        <v>365</v>
      </c>
      <c r="D50" s="14">
        <f>ROUND(100*'RAW DATA'!$B46/'RAW DATA'!D46,0)</f>
        <v>365</v>
      </c>
      <c r="E50" s="14">
        <f>ROUND(100*'RAW DATA'!$B46/'RAW DATA'!E46,0)</f>
        <v>364</v>
      </c>
    </row>
    <row r="51" spans="1:5" s="13" customFormat="1" ht="12.75">
      <c r="A51" s="13" t="s">
        <v>94</v>
      </c>
      <c r="B51" s="14">
        <f>ROUND(100*'RAW DATA'!B47/'RAW DATA'!$B47,0)</f>
        <v>100</v>
      </c>
      <c r="C51" s="14">
        <f>ROUND(100*'RAW DATA'!C47/'RAW DATA'!$B47,0)</f>
        <v>203</v>
      </c>
      <c r="D51" s="14">
        <f>ROUND(100*'RAW DATA'!D47/'RAW DATA'!$B47,0)</f>
        <v>202</v>
      </c>
      <c r="E51" s="14">
        <f>ROUND(100*'RAW DATA'!E47/'RAW DATA'!$B47,0)</f>
        <v>202</v>
      </c>
    </row>
    <row r="52" spans="1:5" s="13" customFormat="1" ht="12.75">
      <c r="A52" s="13" t="s">
        <v>95</v>
      </c>
      <c r="B52" s="14">
        <f>ROUND(100*'RAW DATA'!B48/'RAW DATA'!$B48,0)</f>
        <v>100</v>
      </c>
      <c r="C52" s="14">
        <f>ROUND(100*'RAW DATA'!C48/'RAW DATA'!$B48,0)</f>
        <v>195</v>
      </c>
      <c r="D52" s="14">
        <f>ROUND(100*'RAW DATA'!D48/'RAW DATA'!$B48,0)</f>
        <v>199</v>
      </c>
      <c r="E52" s="14">
        <f>ROUND(100*'RAW DATA'!E48/'RAW DATA'!$B48,0)</f>
        <v>194</v>
      </c>
    </row>
    <row r="53" spans="1:5" s="13" customFormat="1" ht="12.75">
      <c r="A53" s="13" t="s">
        <v>96</v>
      </c>
      <c r="B53" s="14">
        <f>ROUND(100*'RAW DATA'!B49/'RAW DATA'!$B49,0)</f>
        <v>100</v>
      </c>
      <c r="C53" s="14">
        <f>ROUND(100*'RAW DATA'!C49/'RAW DATA'!$B49,0)</f>
        <v>223</v>
      </c>
      <c r="D53" s="14">
        <f>ROUND(100*'RAW DATA'!D49/'RAW DATA'!$B49,0)</f>
        <v>224</v>
      </c>
      <c r="E53" s="14">
        <f>ROUND(100*'RAW DATA'!E49/'RAW DATA'!$B49,0)</f>
        <v>219</v>
      </c>
    </row>
    <row r="54" spans="1:5" s="13" customFormat="1" ht="12.75">
      <c r="A54" s="13" t="s">
        <v>97</v>
      </c>
      <c r="B54" s="14">
        <f>ROUND(100*'RAW DATA'!$B50/'RAW DATA'!B50,0)</f>
        <v>100</v>
      </c>
      <c r="C54" s="14">
        <f>ROUND(100*'RAW DATA'!$B50/'RAW DATA'!C50,0)</f>
        <v>209</v>
      </c>
      <c r="D54" s="14">
        <f>ROUND(100*'RAW DATA'!$B50/'RAW DATA'!D50,0)</f>
        <v>209</v>
      </c>
      <c r="E54" s="14">
        <f>ROUND(100*'RAW DATA'!$B50/'RAW DATA'!E50,0)</f>
        <v>209</v>
      </c>
    </row>
    <row r="55" spans="1:5" s="13" customFormat="1" ht="12.75">
      <c r="A55" s="13" t="s">
        <v>98</v>
      </c>
      <c r="B55" s="14">
        <f>ROUND(100*'RAW DATA'!$B51/'RAW DATA'!B51,0)</f>
        <v>100</v>
      </c>
      <c r="C55" s="14">
        <f>ROUND(100*'RAW DATA'!$B51/'RAW DATA'!C51,0)</f>
        <v>221</v>
      </c>
      <c r="D55" s="14">
        <f>ROUND(100*'RAW DATA'!$B51/'RAW DATA'!D51,0)</f>
        <v>221</v>
      </c>
      <c r="E55" s="14">
        <f>ROUND(100*'RAW DATA'!$B51/'RAW DATA'!E51,0)</f>
        <v>221</v>
      </c>
    </row>
    <row r="56" spans="1:5" s="15" customFormat="1" ht="12.75">
      <c r="A56" s="15" t="s">
        <v>99</v>
      </c>
      <c r="B56" s="16">
        <f>ROUND(AVERAGE(B48:B55),0)</f>
        <v>100</v>
      </c>
      <c r="C56" s="16">
        <f>ROUND(AVERAGE(C48:C55),0)</f>
        <v>222</v>
      </c>
      <c r="D56" s="16">
        <f>ROUND(AVERAGE(D48:D55),0)</f>
        <v>223</v>
      </c>
      <c r="E56" s="16">
        <f>ROUND(AVERAGE(E48:E55),0)</f>
        <v>221</v>
      </c>
    </row>
    <row r="57" spans="1:5" s="7" customFormat="1" ht="12.75">
      <c r="A57" s="7" t="s">
        <v>101</v>
      </c>
      <c r="B57" s="8">
        <f>ROUND(100*'RAW DATA'!B24/'RAW DATA'!$B24,0)</f>
        <v>100</v>
      </c>
      <c r="C57" s="8">
        <f>ROUND(100*'RAW DATA'!C24/'RAW DATA'!$B24,0)</f>
        <v>108</v>
      </c>
      <c r="D57" s="8">
        <f>ROUND(100*'RAW DATA'!D24/'RAW DATA'!$B24,0)</f>
        <v>108</v>
      </c>
      <c r="E57" s="8">
        <f>ROUND(100*'RAW DATA'!E24/'RAW DATA'!$B24,0)</f>
        <v>108</v>
      </c>
    </row>
    <row r="58" spans="1:5" s="7" customFormat="1" ht="12.75">
      <c r="A58" s="7" t="s">
        <v>102</v>
      </c>
      <c r="B58" s="8">
        <f>ROUND(100*'RAW DATA'!B26/'RAW DATA'!$B26,0)</f>
        <v>100</v>
      </c>
      <c r="C58" s="8">
        <f>ROUND(100*'RAW DATA'!C26/'RAW DATA'!$B26,0)</f>
        <v>162</v>
      </c>
      <c r="D58" s="8">
        <f>ROUND(100*'RAW DATA'!D26/'RAW DATA'!$B26,0)</f>
        <v>163</v>
      </c>
      <c r="E58" s="8">
        <f>ROUND(100*'RAW DATA'!E26/'RAW DATA'!$B26,0)</f>
        <v>162</v>
      </c>
    </row>
    <row r="59" spans="1:5" s="7" customFormat="1" ht="12.75">
      <c r="A59" s="7" t="s">
        <v>103</v>
      </c>
      <c r="B59" s="8">
        <f>ROUND(100*'RAW DATA'!B28/'RAW DATA'!$B28,0)</f>
        <v>100</v>
      </c>
      <c r="C59" s="8">
        <f>ROUND(100*'RAW DATA'!C28/'RAW DATA'!$B28,0)</f>
        <v>252</v>
      </c>
      <c r="D59" s="8">
        <f>ROUND(100*'RAW DATA'!D28/'RAW DATA'!$B28,0)</f>
        <v>268</v>
      </c>
      <c r="E59" s="8">
        <f>ROUND(100*'RAW DATA'!E28/'RAW DATA'!$B28,0)</f>
        <v>244</v>
      </c>
    </row>
    <row r="60" spans="1:5" s="7" customFormat="1" ht="12.75">
      <c r="A60" s="7" t="s">
        <v>104</v>
      </c>
      <c r="B60" s="8">
        <f>ROUND(100*'RAW DATA'!B30/'RAW DATA'!$B30,0)</f>
        <v>100</v>
      </c>
      <c r="C60" s="8">
        <f>ROUND(100*'RAW DATA'!C30/'RAW DATA'!$B30,0)</f>
        <v>159</v>
      </c>
      <c r="D60" s="8">
        <f>ROUND(100*'RAW DATA'!D30/'RAW DATA'!$B30,0)</f>
        <v>159</v>
      </c>
      <c r="E60" s="8">
        <f>ROUND(100*'RAW DATA'!E30/'RAW DATA'!$B30,0)</f>
        <v>157</v>
      </c>
    </row>
    <row r="61" spans="1:5" s="7" customFormat="1" ht="12.75">
      <c r="A61" s="7" t="s">
        <v>105</v>
      </c>
      <c r="B61" s="8">
        <f>ROUND(100*'RAW DATA'!B32/'RAW DATA'!$B32,0)</f>
        <v>100</v>
      </c>
      <c r="C61" s="8">
        <f>ROUND(100*'RAW DATA'!C32/'RAW DATA'!$B32,0)</f>
        <v>116</v>
      </c>
      <c r="D61" s="8">
        <f>ROUND(100*'RAW DATA'!D32/'RAW DATA'!$B32,0)</f>
        <v>116</v>
      </c>
      <c r="E61" s="8">
        <f>ROUND(100*'RAW DATA'!E32/'RAW DATA'!$B32,0)</f>
        <v>116</v>
      </c>
    </row>
    <row r="62" spans="1:5" s="7" customFormat="1" ht="12.75">
      <c r="A62" s="7" t="s">
        <v>106</v>
      </c>
      <c r="B62" s="8">
        <f>ROUND(100*'RAW DATA'!B34/'RAW DATA'!$B34,0)</f>
        <v>100</v>
      </c>
      <c r="C62" s="8">
        <f>ROUND(100*'RAW DATA'!C34/'RAW DATA'!$B34,0)</f>
        <v>163</v>
      </c>
      <c r="D62" s="8">
        <f>ROUND(100*'RAW DATA'!D34/'RAW DATA'!$B34,0)</f>
        <v>165</v>
      </c>
      <c r="E62" s="8">
        <f>ROUND(100*'RAW DATA'!E34/'RAW DATA'!$B34,0)</f>
        <v>162</v>
      </c>
    </row>
    <row r="63" spans="1:5" s="11" customFormat="1" ht="12.75">
      <c r="A63" s="11" t="s">
        <v>107</v>
      </c>
      <c r="B63" s="12">
        <f>ROUND(AVERAGE(B57:B62),0)</f>
        <v>100</v>
      </c>
      <c r="C63" s="12">
        <f>ROUND(AVERAGE(C57:C62),0)</f>
        <v>160</v>
      </c>
      <c r="D63" s="12">
        <f>ROUND(AVERAGE(D57:D62),0)</f>
        <v>163</v>
      </c>
      <c r="E63" s="12">
        <f>ROUND(AVERAGE(E57:E62),0)</f>
        <v>158</v>
      </c>
    </row>
    <row r="64" spans="1:5" s="19" customFormat="1" ht="15.75">
      <c r="A64" s="19" t="s">
        <v>108</v>
      </c>
      <c r="B64" s="20">
        <f>ROUND(AVERAGE(B5,B9,B15,B21,B24,B31,B37,B41,B42,B47,B56,B63),0)</f>
        <v>100</v>
      </c>
      <c r="C64" s="20">
        <f>ROUND(AVERAGE(C5,C9,C15,C21,C24,C31,C37,C41,C42,C47,C56,C63),0)</f>
        <v>254</v>
      </c>
      <c r="D64" s="20">
        <f>ROUND(AVERAGE(D5,D9,D15,D21,D24,D31,D37,D41,D42,D47,D56,D63),0)</f>
        <v>258</v>
      </c>
      <c r="E64" s="20">
        <f>ROUND(AVERAGE(E5,E9,E15,E21,E24,E31,E37,E41,E42,E47,E56,E63),0)</f>
        <v>251</v>
      </c>
    </row>
    <row r="65" spans="1:5" s="3" customFormat="1" ht="12.75">
      <c r="A65" s="3" t="s">
        <v>101</v>
      </c>
      <c r="B65" s="4">
        <f>ROUND(100*'RAW DATA'!B25/'RAW DATA'!$B25,0)</f>
        <v>100</v>
      </c>
      <c r="C65" s="4">
        <f>ROUND(100*'RAW DATA'!C25/'RAW DATA'!$B25,0)</f>
        <v>169</v>
      </c>
      <c r="D65" s="4">
        <f>ROUND(100*'RAW DATA'!D25/'RAW DATA'!$B25,0)</f>
        <v>168</v>
      </c>
      <c r="E65" s="4">
        <f>ROUND(100*'RAW DATA'!E25/'RAW DATA'!$B25,0)</f>
        <v>168</v>
      </c>
    </row>
    <row r="66" spans="1:5" s="3" customFormat="1" ht="12.75">
      <c r="A66" s="3" t="s">
        <v>102</v>
      </c>
      <c r="B66" s="4">
        <f>ROUND(100*'RAW DATA'!B27/'RAW DATA'!$B27,0)</f>
        <v>100</v>
      </c>
      <c r="C66" s="4">
        <f>ROUND(100*'RAW DATA'!C27/'RAW DATA'!$B27,0)</f>
        <v>260</v>
      </c>
      <c r="D66" s="4">
        <f>ROUND(100*'RAW DATA'!D27/'RAW DATA'!$B27,0)</f>
        <v>274</v>
      </c>
      <c r="E66" s="4">
        <f>ROUND(100*'RAW DATA'!E27/'RAW DATA'!$B27,0)</f>
        <v>259</v>
      </c>
    </row>
    <row r="67" spans="1:5" s="3" customFormat="1" ht="12.75">
      <c r="A67" s="3" t="s">
        <v>103</v>
      </c>
      <c r="B67" s="4">
        <f>ROUND(100*'RAW DATA'!B29/'RAW DATA'!$B29,0)</f>
        <v>100</v>
      </c>
      <c r="C67" s="4">
        <f>ROUND(100*'RAW DATA'!C29/'RAW DATA'!$B29,0)</f>
        <v>284</v>
      </c>
      <c r="D67" s="4">
        <f>ROUND(100*'RAW DATA'!D29/'RAW DATA'!$B29,0)</f>
        <v>313</v>
      </c>
      <c r="E67" s="4">
        <f>ROUND(100*'RAW DATA'!E29/'RAW DATA'!$B29,0)</f>
        <v>274</v>
      </c>
    </row>
    <row r="68" spans="1:5" s="3" customFormat="1" ht="12.75">
      <c r="A68" s="3" t="s">
        <v>104</v>
      </c>
      <c r="B68" s="4">
        <f>ROUND(100*'RAW DATA'!B31/'RAW DATA'!$B31,0)</f>
        <v>100</v>
      </c>
      <c r="C68" s="4">
        <f>ROUND(100*'RAW DATA'!C31/'RAW DATA'!$B31,0)</f>
        <v>223</v>
      </c>
      <c r="D68" s="4">
        <f>ROUND(100*'RAW DATA'!D31/'RAW DATA'!$B31,0)</f>
        <v>253</v>
      </c>
      <c r="E68" s="4">
        <f>ROUND(100*'RAW DATA'!E31/'RAW DATA'!$B31,0)</f>
        <v>215</v>
      </c>
    </row>
    <row r="69" spans="1:5" s="3" customFormat="1" ht="12.75">
      <c r="A69" s="3" t="s">
        <v>105</v>
      </c>
      <c r="B69" s="4">
        <f>ROUND(100*'RAW DATA'!B33/'RAW DATA'!$B33,0)</f>
        <v>100</v>
      </c>
      <c r="C69" s="4">
        <f>ROUND(100*'RAW DATA'!C33/'RAW DATA'!$B33,0)</f>
        <v>211</v>
      </c>
      <c r="D69" s="4">
        <f>ROUND(100*'RAW DATA'!D33/'RAW DATA'!$B33,0)</f>
        <v>212</v>
      </c>
      <c r="E69" s="4">
        <f>ROUND(100*'RAW DATA'!E33/'RAW DATA'!$B33,0)</f>
        <v>210</v>
      </c>
    </row>
    <row r="70" spans="1:5" s="3" customFormat="1" ht="12.75">
      <c r="A70" s="3" t="s">
        <v>106</v>
      </c>
      <c r="B70" s="4">
        <f>ROUND(100*'RAW DATA'!B35/'RAW DATA'!$B35,0)</f>
        <v>100</v>
      </c>
      <c r="C70" s="4">
        <f>ROUND(100*'RAW DATA'!C35/'RAW DATA'!$B35,0)</f>
        <v>277</v>
      </c>
      <c r="D70" s="4">
        <f>ROUND(100*'RAW DATA'!D35/'RAW DATA'!$B35,0)</f>
        <v>279</v>
      </c>
      <c r="E70" s="4">
        <f>ROUND(100*'RAW DATA'!E35/'RAW DATA'!$B35,0)</f>
        <v>277</v>
      </c>
    </row>
    <row r="71" spans="1:5" s="5" customFormat="1" ht="12.75">
      <c r="A71" s="5" t="s">
        <v>135</v>
      </c>
      <c r="B71" s="6">
        <f>ROUND(AVERAGE(B65:B70),0)</f>
        <v>100</v>
      </c>
      <c r="C71" s="6">
        <f>ROUND(AVERAGE(C65:C70),0)</f>
        <v>237</v>
      </c>
      <c r="D71" s="6">
        <f>ROUND(AVERAGE(D65:D70),0)</f>
        <v>250</v>
      </c>
      <c r="E71" s="6">
        <f>ROUND(AVERAGE(E65:E70),0)</f>
        <v>234</v>
      </c>
    </row>
    <row r="72" spans="1:5" s="3" customFormat="1" ht="12.75">
      <c r="A72" s="3" t="s">
        <v>109</v>
      </c>
      <c r="B72" s="4">
        <f>ROUND(100*'RAW DATA'!$B36/'RAW DATA'!B36,0)</f>
        <v>100</v>
      </c>
      <c r="C72" s="4">
        <f>ROUND(100*'RAW DATA'!$B36/'RAW DATA'!C36,0)</f>
        <v>250</v>
      </c>
      <c r="D72" s="4">
        <f>ROUND(100*'RAW DATA'!$B36/'RAW DATA'!D36,0)</f>
        <v>250</v>
      </c>
      <c r="E72" s="4">
        <f>ROUND(100*'RAW DATA'!$B36/'RAW DATA'!E36,0)</f>
        <v>250</v>
      </c>
    </row>
    <row r="73" spans="1:5" s="3" customFormat="1" ht="12.75">
      <c r="A73" s="3" t="s">
        <v>110</v>
      </c>
      <c r="B73" s="4">
        <f>ROUND(100*'RAW DATA'!$B37/'RAW DATA'!B37,0)</f>
        <v>100</v>
      </c>
      <c r="C73" s="4">
        <f>ROUND(100*'RAW DATA'!$B37/'RAW DATA'!C37,0)</f>
        <v>164</v>
      </c>
      <c r="D73" s="4">
        <f>ROUND(100*'RAW DATA'!$B37/'RAW DATA'!D37,0)</f>
        <v>164</v>
      </c>
      <c r="E73" s="4">
        <f>ROUND(100*'RAW DATA'!$B37/'RAW DATA'!E37,0)</f>
        <v>161</v>
      </c>
    </row>
    <row r="74" spans="1:5" s="3" customFormat="1" ht="12.75">
      <c r="A74" s="3" t="s">
        <v>111</v>
      </c>
      <c r="B74" s="4">
        <f>ROUND(100*'RAW DATA'!$B38/'RAW DATA'!B38,0)</f>
        <v>100</v>
      </c>
      <c r="C74" s="4">
        <f>ROUND(100*'RAW DATA'!$B38/'RAW DATA'!C38,0)</f>
        <v>107</v>
      </c>
      <c r="D74" s="4">
        <f>ROUND(100*'RAW DATA'!$B38/'RAW DATA'!D38,0)</f>
        <v>115</v>
      </c>
      <c r="E74" s="4">
        <f>ROUND(100*'RAW DATA'!$B38/'RAW DATA'!E38,0)</f>
        <v>107</v>
      </c>
    </row>
    <row r="75" spans="1:5" s="3" customFormat="1" ht="12.75">
      <c r="A75" s="3" t="s">
        <v>112</v>
      </c>
      <c r="B75" s="4">
        <f>ROUND(100*'RAW DATA'!$B39/'RAW DATA'!B39,0)</f>
        <v>100</v>
      </c>
      <c r="C75" s="4">
        <f>ROUND(100*'RAW DATA'!$B39/'RAW DATA'!C39,0)</f>
        <v>165</v>
      </c>
      <c r="D75" s="4">
        <f>ROUND(100*'RAW DATA'!$B39/'RAW DATA'!D39,0)</f>
        <v>165</v>
      </c>
      <c r="E75" s="4">
        <f>ROUND(100*'RAW DATA'!$B39/'RAW DATA'!E39,0)</f>
        <v>163</v>
      </c>
    </row>
    <row r="76" spans="1:5" s="5" customFormat="1" ht="12.75">
      <c r="A76" s="5" t="s">
        <v>113</v>
      </c>
      <c r="B76" s="6">
        <f>ROUND(AVERAGE(B72:B75),0)</f>
        <v>100</v>
      </c>
      <c r="C76" s="6">
        <f>ROUND(AVERAGE(C72:C75),0)</f>
        <v>172</v>
      </c>
      <c r="D76" s="6">
        <f>ROUND(AVERAGE(D72:D75),0)</f>
        <v>174</v>
      </c>
      <c r="E76" s="6">
        <f>ROUND(AVERAGE(E72:E75),0)</f>
        <v>170</v>
      </c>
    </row>
    <row r="77" spans="1:5" s="5" customFormat="1" ht="12.75">
      <c r="A77" s="5" t="s">
        <v>114</v>
      </c>
      <c r="B77" s="6">
        <f>ROUND(100*'RAW DATA'!$B43/'RAW DATA'!B43,0)</f>
        <v>100</v>
      </c>
      <c r="C77" s="6">
        <f>ROUND(100*'RAW DATA'!$B43/'RAW DATA'!C43,0)</f>
        <v>323</v>
      </c>
      <c r="D77" s="6">
        <f>ROUND(100*'RAW DATA'!$B43/'RAW DATA'!D43,0)</f>
        <v>328</v>
      </c>
      <c r="E77" s="6">
        <f>ROUND(100*'RAW DATA'!$B43/'RAW DATA'!E43,0)</f>
        <v>320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Korzh</cp:lastModifiedBy>
  <dcterms:created xsi:type="dcterms:W3CDTF">2011-04-17T13:54:28Z</dcterms:created>
  <dcterms:modified xsi:type="dcterms:W3CDTF">2013-08-12T05:12:34Z</dcterms:modified>
  <cp:category/>
  <cp:version/>
  <cp:contentType/>
  <cp:contentStatus/>
</cp:coreProperties>
</file>